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M:\IRAP\IRAP_Dept\College Committees\ASP\Departmental reports for tenure positions\2025-26\Course Enrollments\Excel version\"/>
    </mc:Choice>
  </mc:AlternateContent>
  <xr:revisionPtr revIDLastSave="0" documentId="13_ncr:1_{1980C9EA-87D3-4765-91DB-31E900C2D824}" xr6:coauthVersionLast="47" xr6:coauthVersionMax="47" xr10:uidLastSave="{00000000-0000-0000-0000-000000000000}"/>
  <bookViews>
    <workbookView xWindow="9510" yWindow="0" windowWidth="9780" windowHeight="10170" tabRatio="893" xr2:uid="{00000000-000D-0000-FFFF-FFFF00000000}"/>
  </bookViews>
  <sheets>
    <sheet name="Table of Contents" sheetId="1" r:id="rId1"/>
    <sheet name="Report 1" sheetId="2" r:id="rId2"/>
    <sheet name="Report 2" sheetId="3" r:id="rId3"/>
    <sheet name="Report 3" sheetId="4" r:id="rId4"/>
    <sheet name="Report 4" sheetId="5" r:id="rId5"/>
    <sheet name="Report 5" sheetId="7" r:id="rId6"/>
    <sheet name="Report 6" sheetId="14" r:id="rId7"/>
    <sheet name="Report 7" sheetId="8" r:id="rId8"/>
    <sheet name="Report 8" sheetId="13" r:id="rId9"/>
    <sheet name="Technical notes" sheetId="15" r:id="rId10"/>
  </sheets>
  <definedNames>
    <definedName name="_xlnm.Print_Area" localSheetId="1">'Report 1'!$A$1:$P$53</definedName>
    <definedName name="_xlnm.Print_Area" localSheetId="2">'Report 2'!$A$1:$K$35</definedName>
    <definedName name="_xlnm.Print_Area" localSheetId="3">'Report 3'!$A$1:$K$36</definedName>
    <definedName name="_xlnm.Print_Area" localSheetId="4">'Report 4'!$A$1:$K$35</definedName>
    <definedName name="_xlnm.Print_Area" localSheetId="5">'Report 5'!$A$1:$G$34</definedName>
    <definedName name="_xlnm.Print_Area" localSheetId="6">'Report 6'!$A$1:$K$29</definedName>
    <definedName name="_xlnm.Print_Area" localSheetId="7">'Report 7'!$A$1:$K$28</definedName>
    <definedName name="_xlnm.Print_Area" localSheetId="8">'Report 8'!$A$1:$K$98</definedName>
    <definedName name="_xlnm.Print_Area" localSheetId="0">'Table of Contents'!$A$1:$C$38</definedName>
    <definedName name="_xlnm.Print_Area" localSheetId="9">'Technical notes'!$B$1:$C$88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7" l="1"/>
  <c r="F28" i="7"/>
  <c r="F33" i="4"/>
  <c r="D33" i="4"/>
  <c r="B33" i="4"/>
  <c r="B34" i="3"/>
  <c r="D34" i="3"/>
  <c r="F34" i="3"/>
  <c r="H34" i="3"/>
  <c r="J34" i="3"/>
  <c r="B26" i="8" l="1"/>
  <c r="D26" i="8"/>
  <c r="F26" i="8"/>
  <c r="H26" i="8"/>
  <c r="J26" i="8"/>
  <c r="B28" i="7"/>
  <c r="D28" i="7"/>
  <c r="D50" i="2"/>
  <c r="B50" i="2"/>
  <c r="C50" i="2" l="1"/>
  <c r="D29" i="14"/>
  <c r="B29" i="14"/>
  <c r="P50" i="2" l="1"/>
  <c r="N50" i="2"/>
  <c r="M50" i="2"/>
  <c r="K50" i="2"/>
  <c r="J50" i="2"/>
  <c r="H50" i="2"/>
  <c r="G50" i="2"/>
  <c r="E50" i="2"/>
  <c r="J33" i="4"/>
  <c r="H33" i="4"/>
  <c r="J31" i="5"/>
  <c r="H31" i="5"/>
  <c r="F31" i="5"/>
  <c r="D31" i="5"/>
  <c r="B31" i="5"/>
  <c r="F50" i="2" l="1"/>
  <c r="O50" i="2"/>
  <c r="L50" i="2"/>
  <c r="I50" i="2"/>
</calcChain>
</file>

<file path=xl/sharedStrings.xml><?xml version="1.0" encoding="utf-8"?>
<sst xmlns="http://schemas.openxmlformats.org/spreadsheetml/2006/main" count="646" uniqueCount="131">
  <si>
    <t xml:space="preserve">Report </t>
  </si>
  <si>
    <t>Report Title</t>
  </si>
  <si>
    <t>Course Enrollment by Course Prefix by Year</t>
  </si>
  <si>
    <t>Course Enrollment by Faculty Department by Year</t>
  </si>
  <si>
    <t xml:space="preserve">All Domains Course Enrollment by Faculty Department by Year (T, U, B, A, or S) </t>
  </si>
  <si>
    <t>Skills Course Enrollment by Faculty Department by Year (C, Q, W)</t>
  </si>
  <si>
    <t>LAP Course Enrollment by Faculty Department by Year</t>
  </si>
  <si>
    <t xml:space="preserve">Capstone Course Enrollment by Faculty Department by Year </t>
  </si>
  <si>
    <t>Academic Strategic Planning</t>
  </si>
  <si>
    <t>Notes to guide review and interpretation of the reports</t>
  </si>
  <si>
    <t>If figures in this file differ from the PDF version, please rely on the PDF version and notify IRAP.</t>
  </si>
  <si>
    <t>Notes about this excel file</t>
  </si>
  <si>
    <t>ECON</t>
  </si>
  <si>
    <t>Student enrollments in courses: Counts of All Students, Domestic Minority Students, and International Students</t>
  </si>
  <si>
    <t>Total</t>
  </si>
  <si>
    <t>Domestic Minority</t>
  </si>
  <si>
    <t>International</t>
  </si>
  <si>
    <t xml:space="preserve">Domestic Minority </t>
  </si>
  <si>
    <t>Total enrolls</t>
  </si>
  <si>
    <t>Avg Enrolls</t>
  </si>
  <si>
    <t>Course Count</t>
  </si>
  <si>
    <t>Course Dept</t>
  </si>
  <si>
    <t>Faculty Dept</t>
  </si>
  <si>
    <t>Total Enrolls</t>
  </si>
  <si>
    <t>Domestic Minority OR Int'l</t>
  </si>
  <si>
    <t>Student enrollments in courses: Percentage who are Domestic Minority, International, or Either</t>
  </si>
  <si>
    <t>The file has minimal formatting and may not be print-friendly. It is intended to be functional and accurate, not beautiful.</t>
  </si>
  <si>
    <t>Student Enrollments in Courses by Race/Ethnicity/Intl.</t>
  </si>
  <si>
    <t>PSYC</t>
  </si>
  <si>
    <t>BIOL</t>
  </si>
  <si>
    <t>ANTH</t>
  </si>
  <si>
    <t>CRIS</t>
  </si>
  <si>
    <t>Annual Reports for Departments and Programs</t>
  </si>
  <si>
    <t>Course enrollments</t>
  </si>
  <si>
    <t>Student enrollments in courses by race/ethnicity/int’l for 2022-23</t>
  </si>
  <si>
    <t>The numbers in this Excel file should match the accompanying PDF report.</t>
  </si>
  <si>
    <t>E Course Enrollment by Faculty Department by Year</t>
  </si>
  <si>
    <t>Technical Notes</t>
  </si>
  <si>
    <t>Report number:</t>
  </si>
  <si>
    <t>Report name:</t>
  </si>
  <si>
    <t>Description:</t>
  </si>
  <si>
    <t>Infomaker report/query:</t>
  </si>
  <si>
    <t xml:space="preserve">This report shows the count of students enrolled, the count of courses, and the average enrollment per course for each course prefix, annually for the last five academic years. 
•	Each student in a course is counted as one enrollment regardless of whether the course is 1, .05, or .25 units.
•	All student enrollments are included, whether or not the student is degree-seeking. For a current semester, counts reflect enrollment on the day the reports are made. For completed semesters, counts reflect enrollment at the end of the term. 
•	Course counts are based on the number of sections offered, irrespective of units of credit offered or length. All enrollments for a course section are assigned to the prefix of the course section’s primary (parent) listing, even if some students were enrolled in cross-listed (child) sections. 
</t>
  </si>
  <si>
    <t xml:space="preserve"> Course Enrollment by Course Prefix</t>
  </si>
  <si>
    <t>All courses with the following course prefixes are excluded from the report:
•	SILO: Self Instructed Language Learning
•	SAB: Study abroad
•	OFFC: Off-campus study (domestic)
•	INIT: Initiatives
•	IDST: Interdisciplinary
•	ESL: English as a Second Language
•	FEP: Field Experience
•	PEC: Physical Education
•	HTRM: Honors Term projects (but student enrollments in regular courses during Honors Terms are included)</t>
  </si>
  <si>
    <t xml:space="preserve">
</t>
  </si>
  <si>
    <t xml:space="preserve">
Other notes:
•	“Stacked” courses, where two sections are taught in the same room at the same time by the same instructor, are counted as separate courses. 
•	For courses that are cross-listed, the Registrar and/or department determines which section is the parent/primary listing. All enrollments are counted to the primary listing, even if students enrolled for a different “child” section.
•	For courses that are co-taught, the course and all enrollments are assigned to the primary instructor.</t>
  </si>
  <si>
    <t xml:space="preserve">This report shows the count of students enrolled and the average enrollment per course for each department, annually for the last five academic years.
•	Course enrollments are assigned to the department where the instructor is primarily appointed, regardless of the course prefix. For example, a History professor teaching a course in Anthropology will have the Anthropology course counted under HIST. 
•	Each faculty member’s department of primary appointment is stored in Jenzabar. Professors with joint appointments have one department assigned as primary.
•	Staff teaching a course are assigned to STFF, with the exception of coaches who are assigned to PED (Physical Education). 
•	Each student in a course is counted as one enrollment regardless of whether the course is 1, .05, or .25 units.
•	All student enrollments are included, whether or not the student is degree-seeking. For a current semester, counts reflect enrollment on the day the reports are made. For past semesters, counts reflect enrollment at the end of the term. </t>
  </si>
  <si>
    <t>Course Enrollment by Instructor's Department</t>
  </si>
  <si>
    <t>All courses with the following course prefixes are excluded from the report:
•	SILO: Self Instructed Language Learning
•	SAB: Study abroad
•	OFFC: Off-campus study (domestic)
•	OFFC: Off-campus study (domestic)
•	FEP: Field Experience
•	HTRM: Honors Term projects (but student enrollments in regular courses during Honors Terms are included)
•	ESL: English as a Second Language
•	INIT: FYI courses, Initiatives Advising workshops, and 2019-20 advising pilot courses 
•	AMP: Advanced Mentoring Program</t>
  </si>
  <si>
    <t>Other notes:
•	“Stacked” courses, where two sections are taught in the same room at the same time by the same instructor, are counted as separate courses. 
•	For courses that are cross-listed, the Registrar and/or department determines which section is the parent/primary listing. All enrollments are counted to the primary listing, even if students enrolled for a different “child” section.
•	Courses associated with professors with primary affiliation in Philosophy and Religious Studies are listed under PHRL
•	Courses associated with professors with primary affiliation in Mathematics and Computer Science are listed under MATH
•	For courses that are co-taught, the course and all enrollments are assigned to the primary instructor.</t>
  </si>
  <si>
    <t>Domain (T, U, B, A, or S) course enrollment by Instructor's Department</t>
  </si>
  <si>
    <t>This report shows the count of students enrolled and the average enrollment per course for domain-designated courses in each department, annually for the last five academic years. 
•	The counts in this report are a subset of the counts in report 2; only courses that are designated 1S, 2A, 3B, 4U, or 5T are counted. A course can only be tagged with one of these domains.
•	Course enrollments are assigned to the department where the instructor is primarily appointed, regardless of the course prefix. For example, a History professor teaching a course in Anthropology will have the Anthropology course counted under HIST. 
•	Each faculty member’s department of primary appointment is stored in Jenzabar. Professors with joint appointments have one department assigned as primary.
•	Staff teaching a course are assigned to STFF, with the exception of coaches who are assigned to PED (Physical Education). 
•	Each student in a course is counted as one enrollment regardless of whether the course is 1, .05, or .25 units.
•	All student enrollments are included, whether or not the student is degree-seeking. For a current semester, counts reflect enrollment on the day the reports are made. For past semesters, counts reflect enrollment at the end of the term.</t>
  </si>
  <si>
    <t>All courses with the following course prefixes are excluded from the report (Note: These courses rarely, if ever, would have a domain anyway):
•	SILO: Self Instructed Language Learning
•	SAB: Study abroad
•	OFFC: Off-campus study (domestic)
•	OFFC: Off-campus study (domestic)
•	FEP: Field Experience
•	HTRM: Honors Term projects (but student enrollments in regular courses during Honors Terms are included)
•	ESL: English as a Second Language
•	INIT: FYI courses, Initiatives Advising workshops, and 2019-20 advising pilot courses 
•	AMP: Advanced Mentoring Program</t>
  </si>
  <si>
    <t>r_historic_tubas_courseenroll_byfacultydept_sm_prompt</t>
  </si>
  <si>
    <t>r_historic_courseenroll_bycrsedept_sm_prompt</t>
  </si>
  <si>
    <t>Skill (C, Q, or W) course enrollments</t>
  </si>
  <si>
    <t xml:space="preserve">This report shows the count of students enrolled and the average enrollment per course for course sections tagged as Q, W, or C Skills courses in each department, annually for the last five academic years. 
•	The counts in this report are a subset of the counts in report 2; only course sections that are designated Intercultural (C), Writing (W), or Quantitative (Q) are counted. A course can have more than one skill designation, but is only counted once in the report.
Course enrollments are assigned to the department where the instructor is primarily appointed, regardless of the course prefix. For example, a History professor teaching a course in Anthropology will have the Anthropology course counted under HIST. 
•	Each faculty member’s department of primary appointment is stored in Jenzabar. Professors with joint appointments have one department assigned as primary.
•	Staff teaching a course are assigned to STFF, with the exception of coaches who are assigned to PED (Physical Education). 
•	Each student in a course is counted as one enrollment regardless of whether the course is 1, .05, or .25 units.
•	All student enrollments are included, whether or not the student is degree-seeking. For a current semester, counts reflect enrollment on the day the reports are made. For past semesters, counts reflect enrollment at the end of the term
</t>
  </si>
  <si>
    <t>All courses with the following course prefixes are excluded from the report (Note: These courses rarely, if ever, would be designated a Skill course):
•	SILO: Self Instructed Language Learning
•	SAB: Study abroad
•	OFFC: Off-campus study (domestic)
•	OFFC: Off-campus study (domestic)
•	FEP: Field Experience
•	HTRM: Honors Term projects (but student enrollments in regular courses during Honors Terms are included)
•	ESL: English as a Second Language
•	INIT: FYI courses, Initiatives Advising workshops, and 2019-20 advising pilot courses 
•	AMP: Advanced Mentoring Program</t>
  </si>
  <si>
    <t>Other notes:
•	“Stacked” courses, where two sections are taught in the same room at the same time by the same instructor, are counted as separate courses. 
•	For courses that are cross-listed, the Registrar and/or department determines which section is the parent/primary listing. All enrollments are counted to the primary listing, even if students enrolled for a different “child” section.
•	Courses associated with professors with primary affiliation in Philosophy and Religious Studies are listed under PHRL
•	Courses associated with professors with primary affiliation in Mathematics and Computer Science are listed under MATH
For courses that are co-taught, the course and all enrollments are assigned to the primary instructor.</t>
  </si>
  <si>
    <t>r_historic_cqw_courceenroll_byfacdept_prompt</t>
  </si>
  <si>
    <t>r_historic_lap_courseenroll_byfacdept_sm_prompt</t>
  </si>
  <si>
    <t>r_historic_e_courseenroll_byfacdept_sm_prompt</t>
  </si>
  <si>
    <t>Other notes:
•	“Stacked” courses, where two sections are taught in the same room at the same time by the same instructor, are counted as separate courses. 
•	For courses that are cross-listed, the Registrar and/or department determines which section is the parent/primary listing. All enrollments are counted to the primary listing, even if students enrolled for a different “child” section.
•	Courses associated with professors with primary affiliation in Philosophy and Religious Studies are listed under PHRL
•	Courses associated with professors with primary affiliation in Mathematics and Computer Science are listed under MATH
•	For courses that are co-taught, the course and all enrollments are assigned to the primary instructor. </t>
  </si>
  <si>
    <t>Capstone Course Enrollment by Faculty Department by Year</t>
  </si>
  <si>
    <t>This report shows the count of students enrolled and the average enrollment per course for course sections tagged as capstone courses (Capstones, Capstone &amp; L1, or Capstone &amp; LAP2), annually for the last five academic years.
•	The counts in this report are a subset of the counts in report 2; only course sections that are designated as capstone course are counted.  Courses that are designated both LAP and capstones are counted both in report 06 and 07.
•	Course enrollments are assigned to the department where the instructor is primarily appointed, regardless of the course prefix. For example, a History professor teaching a course in Anthropology will have the Anthropology course counted under HIST. 
•	Each faculty member’s department of primary appointment is stored in Jenzabar. Professors with joint appointments have one department assigned as primary.
•	Staff teaching a course are assigned to STFF, with the exception of coaches who are assigned to PED (Physical Education). 
•	Each student in a course is counted as one enrollment regardless of whether the course is 1, .05, or .25 units.
•	All student enrollments are included, whether or not the student is degree-seeking. For a current semester, counts reflect enrollment on the day the reports are made. For past semesters, counts reflect enrollment at the end of the term</t>
  </si>
  <si>
    <t xml:space="preserve">All courses with the following course prefixes are excluded from the report (Note: These courses rarely, if ever, would be designated a Capstone course):
•	SILO: Self Instructed Language Learning
•	SAB: Study abroad
•	OFFC: Off-campus study (domestic)
•	OFFC: Off-campus study (domestic)
•	FEP: Field Experience
•	HTRM: Honors Term projects (but student enrollments in regular courses during Honors Terms are included)
•	ESL: English as a Second Language
•	INIT: FYI courses, Initiatives Advising workshops, and 2019-20 advising pilot courses 
•	AMP: Advanced Mentoring Program
</t>
  </si>
  <si>
    <t>r_historic_cap_courseenroll_byfacdept_sm_prompt</t>
  </si>
  <si>
    <t>r_historiccourseenrollbyfacultydept_sm_prompt</t>
  </si>
  <si>
    <t xml:space="preserve">These two reports show the count and percentage, respectively, of total students, domestic minority students, international students, and domestic and international students combined for each course prefix, for fall and spring of the most recent academic year. 
•	Each student in a course is counted as one enrollment regardless of whether the course is 1, .05, or .25 units
•	All student enrollments are included, whether or not the student is degree-seeking.
•	In the case of cross-listed courses, students are counted in the course prefix in which they were enrolled. 
</t>
  </si>
  <si>
    <t>All courses with the following course prefixes are excluded from the report:
•	SILO: Self Instructed Language Learning
•	SAB: Study abroad
•	OFFC: Off-campus study (domestic)
•	AMP: Advanced Mentoring Program
•	INIT: Initiatives
•	ESL: English as a Second Language
•	PEC: Physical Education</t>
  </si>
  <si>
    <t>Race and ethnicity is recorded by the registrar, usually based on information originally provided in the Common Application, in accordance with direction from IPEDS (Department of Education) guidelines. In this report: 
•	Total includes all students.
•	International includes students who are a non-resident aliens (i.e. they require a visa to study here), regardless of whether they identify with any particular race or ethnicities.
•	Domestic minority includes domestic students who indicated they are any of: Hispanic/Latinx, Black or African American, Asian, Native American or Alaska Native, Native Hawaiian or other Pacific Islander.</t>
  </si>
  <si>
    <t>The report is made using Stata, not Infomaker</t>
  </si>
  <si>
    <t>BUSN</t>
  </si>
  <si>
    <t>CSCI</t>
  </si>
  <si>
    <t>JOUR</t>
  </si>
  <si>
    <t>RLST</t>
  </si>
  <si>
    <t>COGS</t>
  </si>
  <si>
    <t>SOCI</t>
  </si>
  <si>
    <t>HEAL</t>
  </si>
  <si>
    <t>PHIL</t>
  </si>
  <si>
    <t>MATH</t>
  </si>
  <si>
    <t>GEOL</t>
  </si>
  <si>
    <t>POLS</t>
  </si>
  <si>
    <t>CHEM</t>
  </si>
  <si>
    <t>ENGL</t>
  </si>
  <si>
    <t>EDYS</t>
  </si>
  <si>
    <t>PHYS</t>
  </si>
  <si>
    <t>MDST</t>
  </si>
  <si>
    <t>GLAM</t>
  </si>
  <si>
    <t>ENVS</t>
  </si>
  <si>
    <t>HIST</t>
  </si>
  <si>
    <t>WRIT</t>
  </si>
  <si>
    <t>AMP</t>
  </si>
  <si>
    <t>DSDA</t>
  </si>
  <si>
    <t>OADI</t>
  </si>
  <si>
    <t>ARTH</t>
  </si>
  <si>
    <t>ART</t>
  </si>
  <si>
    <t>SPAN</t>
  </si>
  <si>
    <t>PERC</t>
  </si>
  <si>
    <t>JAPN</t>
  </si>
  <si>
    <t>MUST</t>
  </si>
  <si>
    <t>MUSI</t>
  </si>
  <si>
    <t>ENGR</t>
  </si>
  <si>
    <t>FREN</t>
  </si>
  <si>
    <t>PART</t>
  </si>
  <si>
    <t>CHIN</t>
  </si>
  <si>
    <t>THDA</t>
  </si>
  <si>
    <t>RUSS</t>
  </si>
  <si>
    <t>PRAX</t>
  </si>
  <si>
    <t>ANST</t>
  </si>
  <si>
    <t>CHNL</t>
  </si>
  <si>
    <t>PHRL</t>
  </si>
  <si>
    <t>CLAS</t>
  </si>
  <si>
    <t>IDST</t>
  </si>
  <si>
    <t>MODL</t>
  </si>
  <si>
    <t>STFF</t>
  </si>
  <si>
    <t xml:space="preserve">LAP Course Enrollment by Faculty Department by Year </t>
  </si>
  <si>
    <r>
      <rPr>
        <i/>
        <sz val="11"/>
        <color theme="1"/>
        <rFont val="Calibri"/>
        <family val="2"/>
        <scheme val="minor"/>
      </rPr>
      <t xml:space="preserve">NOTE: The LAP designation was last used in the 2022-23 year. The LAP designation was replaced with "E" for "Experience."
</t>
    </r>
    <r>
      <rPr>
        <sz val="11"/>
        <color theme="1"/>
        <rFont val="Calibri"/>
        <family val="2"/>
        <scheme val="minor"/>
      </rPr>
      <t xml:space="preserve">
This report shows the count of students enrolled and the average enrollment per course for course sections tagged as Liberal Arts in Practice courses (L1, L2, L3, Capstone &amp; L1, or Capstone &amp; LAP2), annually for the last five academic years. 
•	The counts in this report are a subset of the counts in report 2; only course sections that are designated as a LAP course are counted. Courses that are designated both LAP and capstones are counted both in report 06 and report 07.
•	Course enrollments are assigned to the department where the instructor is primarily appointed, regardless of the course prefix. For example, a History professor teaching a course in Anthropology will have the Anthropology course counted under HIST. 
•	Each faculty member’s department of primary appointment is stored in Jenzabar. Professors with joint appointments have one department assigned as primary.
•	Staff teaching a course are assigned to STFF, with the exception of coaches who are assigned to PED (Physical Education). 
•	Each student in a course is counted as one enrollment regardless of whether the course is 1, .05, or .25 units.
•	All student enrollments are included, whether or not the student is degree-seeking. For a current semester, counts reflect enrollment on the day the reports are made. For past semesters, counts reflect enrollment at the end of the term</t>
    </r>
  </si>
  <si>
    <r>
      <rPr>
        <i/>
        <sz val="11"/>
        <color theme="1"/>
        <rFont val="Calibri"/>
        <family val="2"/>
        <scheme val="minor"/>
      </rPr>
      <t xml:space="preserve">NOTE: The "E" designation (for "Experience") was first used in the 2022-23 school year, replacing the "LAP" designation (for "Liberal Arts in Practice"). LAP and E designations were both used for one year.
</t>
    </r>
    <r>
      <rPr>
        <sz val="11"/>
        <color theme="1"/>
        <rFont val="Calibri"/>
        <family val="2"/>
        <scheme val="minor"/>
      </rPr>
      <t xml:space="preserve">
This report shows the count of students enrolled and the average enrollment per course for course sections tagged as meeting the Experience Requirement (E), annually for the last five academic years. E courses were first offered in Fall 2022.
•	The counts in this report are a subset of the counts in report 2; only course sections that are designated as a E course are counted. 
•	Course enrollments are assigned to the department where the instructor is primarily appointed, regardless of the course prefix. For example, a History professor teaching a course in Anthropology will have the Anthropology course counted under HIST. 
•	Each faculty member’s department of primary appointment is stored in Jenzabar. Professors with joint appointments have one department assigned as primary.
•	Each student in a course is counted as one enrollment regardless of whether the course is 1, .05, or .25 units.
•	All student enrollments are included, whether or not the student is degree-seeking. For a current semester, counts reflect enrollment on the day the reports are made. For past semesters, counts reflect enrollment at the end of the term</t>
    </r>
  </si>
  <si>
    <t>2025-26</t>
  </si>
  <si>
    <t>Run date:   4/3/2026</t>
  </si>
  <si>
    <t>The following courses are also excluded:
•	Music lessons: Music or PART courses between 001 and 049
•	Theatre Practicum: THDA or TDMA sections between 084 and 099
•	Special Teaching assistantships, Research assistantships, and Research and other courses generally not in load
o	All courses in the 390s:
	390 courses are Special Projects
	391 courses are very rare: directed readings in Biology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	Summer courses
•	Subordinate (“child”) listings for a cross-listed course 
•	Cancelled courses
•	Course sections with no units of credit assigned (note: This rule excludes ‘lab’ sections of courses)</t>
  </si>
  <si>
    <t>The following courses are also excluded:
•	Music lessons: Music or PART courses between 001 and 049
•	Theatre Practicum: THDA or TDMA sections between 084 and 099. These supervised laboratory experiences are worth .25 units of credit and are taken by students in conjunction with actual productions or work experiences related to productions
•	Special Teaching assistantships, Research assistantships, and Research and other courses generally not in load
o	All courses in the 390s:
	390 courses are Special Projects
	391 courses are very rare: directed readings in Biology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	Summer courses
•	Subordinate (“child”) listings for a cross-listed course (total enrollments for the course are counted)
•	Cancelled courses
•	Course sections with no units of credit assigned (note: This rule excludes ‘lab’ sections of courses)
•	Courses taught by a person who has a primary department of FEP or ESL</t>
  </si>
  <si>
    <t>The following courses are also excluded:
•	Music lessons: Music or PART courses between 001 and 049 (Note: These are 2A domained courses. They are excluded from the report.)
•	Theatre Practicum: THDA or TDMA sections between 084 and 099. These supervised laboratory experiences are worth .25 units of credit and are taken by students in conjunction with actual productions or work experiences related to productions
•	Special Teaching assistantships, Research assistantships, and Research and other courses generally not in load
o	All courses in the 390s:
	390 courses are Special Projects
	391 courses are very rare: directed readings in Biology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	Summer courses
•	Subordinate (“child”) listings for a cross-listed course (total enrollments for the course are counted)
•	Cancelled courses 
•	Course sections with no units of credit assigned (note: This rule excludes ‘lab’ sections of courses)
•	Courses taught by a person who has a primary department of FEP or ESL</t>
  </si>
  <si>
    <t xml:space="preserve">The following courses are also excluded:
•	Music lessons: Music or PART courses between 001 and 049
•	Theatre Practicum: THDA or TDMA sections between 084 and 099. These supervised laboratory experiences are worth .25 units of credit and are taken by students in conjunction with actual productions or work experiences related to productions
•	Special Teaching assistantships, Research assistantships, and Research and other courses generally not in load
o	All courses in the 390s:
	390: Special Projects
	391: Directed readings in Biology (rare)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	Summer courses
•	Subordinate (“child”) listings for a cross-listed course (total enrollments for the course are counted)
•	Cancelled courses 
•	Course sections with no units of credit assigned (note: This rule excludes ‘lab’ sections of courses)
•	Courses taught by a person who has a primary department of FEP or ESL
</t>
  </si>
  <si>
    <t>The following courses are also excluded:
•	Music lessons: MUSI or PART courses between 001 and 049
•	Theatre Practicum: THDA or TDMA sections between 084 and 099. These supervised laboratory experiences are worth .25 units of credit and are taken by students in conjunction with actual productions or work experiences related to productions
•	Special Teaching assistantships, Research assistantships, and Research and other courses generally not in load
o	All courses in the 390s:
	390: Special Projects
	391: Directed readings in Biology (rare)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	Summer courses
•	Subordinate (“child”) listings for a cross-listed course (total enrollments for the course are counted)
•	Cancelled courses
•	Course sections with no units of credit assigned (note: This rule excludes ‘lab’ sections of courses)
•	Courses taught by a person who has a primary department of FEP or ESL</t>
  </si>
  <si>
    <t>The following courses are also excluded:
•	Music lessons: MUSI or PART courses between 001 and 049
•	Theatre Practicum: THDA or TDMA sections between 084 and 099. These supervised laboratory experiences are worth .25 units of credit and are taken by students in conjunction with actual productions or work experiences related to productions
•	Special Teaching assistantships, Research assistantships, and Research and other courses generally not in load
o	All courses in the 390s:
	390: Special Projects
	391: Directed readings in Biology (rare)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	Summer courses
•	Subordinate (“child”) listings for a cross-listed course (total enrollments for the course are counted)
•	Cancelled courses 
•	Course sections with no units of credit assigned (note: This rule excludes ‘lab’ sections of courses)
•	Courses taught by a person who has a primary department of FEP or ESL</t>
  </si>
  <si>
    <t xml:space="preserve">The following courses are also excluded:
•	Music lessons: MUSI or PART courses between 001 and 049
•	Theatre Practicum: THDA or TDMA sections between 084 and 099. These supervised laboratory experiences are worth .25 units of credit and are taken by students in conjunction with actual productions or work experiences related to productions
•	Courses worth zero credit hours (e.g. lab sections)
•	Summer courses
•	Cancelled courses
•	Courses a student dropped (as of the day the report was made for current terms, by end of term for past terms)
•	Special Teaching assistantships, Research assistantships, and Research and other courses generally not in load
o	All courses in the 390s:
	390 courses are Special Projects
	391 courses are very rare: directed readings in Biology
	392: Independent research and Honors Thesis
	395: Teaching Assistants
	396: Teaching Assistant Research
	398: Professional Experience (Biology)
	393, 394, 397, and 399: None listed since at least 2013
o	Courses not in the 390s that are similar to courses listed in the 390s in other departments and/or that do not contribute to faculty teaching load, including: PHYS 300, PHYS 380, PSYC 380, CLAS/GLAM 350, COGS 380, CPLT 389, ENGL 290, GEOL 385, MUSI 351, IDST 288, RLST 385, SOCI 320, EDYS 302, EDYS 304, EDYS 306, EDYS 310, EDYS 382, and EDYS 383. Most of these courses were not excluded prior to the 2020-21 reports.
</t>
  </si>
  <si>
    <t xml:space="preserve">These reports count student enrollments are for an academic year and labeled by the fall of the academic year (e.g. 2025 represents the academic year 2025-26). </t>
  </si>
  <si>
    <t>A few notes about faculty department categorization:
 - Each faculty member, permanent and visiting, is assigned a departmental affiliation. Reports 2 - 7 report course enrollments by the faculty member's departmental affiliation, not by the course prefix. This means that courses cross-listed to another area, and courses such as AMP, all count in the line for the professor's primary department.
- CSCI and MATH professors are all reported as MATH.
- In the time period, only one professor had a departmental category of DSDA. They are re-categorized here as PHRL, because the one class they taught, as a visitor, was Data Ethics.
- PART and THDA have not been combined. Current faculty have been updated to PART; faculty no longer teaching are mostly still categorized as THDA or TDMS.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</si>
</sst>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_(* #,##0.0_);_(* \(#,##0.0\);_(* &quot;-&quot;??_);_(@_)"/>
  </numFmts>
  <fonts count="18" x14ac:knownFonts="1">
    <font>
      <sz val="11"/>
      <color theme="1"/>
      <name val="Calibri"/>
      <family val="2"/>
      <scheme val="minor"/>
    </font>
    <font>
      <b/>
      <sz val="11"/>
      <color theme="1"/>
      <name val="Calibri"/>
      <family val="2"/>
      <scheme val="minor"/>
    </font>
    <font>
      <b/>
      <sz val="11.5"/>
      <color theme="1"/>
      <name val="Calibri"/>
      <family val="2"/>
      <scheme val="minor"/>
    </font>
    <font>
      <sz val="11.5"/>
      <color theme="1"/>
      <name val="Calibri"/>
      <family val="2"/>
      <scheme val="minor"/>
    </font>
    <font>
      <b/>
      <sz val="10.5"/>
      <color theme="1"/>
      <name val="Calibri"/>
      <family val="2"/>
      <scheme val="minor"/>
    </font>
    <font>
      <sz val="11"/>
      <color theme="1"/>
      <name val="Calibri"/>
      <family val="2"/>
      <scheme val="minor"/>
    </font>
    <font>
      <sz val="14"/>
      <name val="Calibri"/>
      <family val="2"/>
    </font>
    <font>
      <u/>
      <sz val="11"/>
      <color theme="10"/>
      <name val="Calibri"/>
      <family val="2"/>
      <scheme val="minor"/>
    </font>
    <font>
      <b/>
      <sz val="11"/>
      <color rgb="FFFF0000"/>
      <name val="Calibri"/>
      <family val="2"/>
      <scheme val="minor"/>
    </font>
    <font>
      <sz val="11"/>
      <color rgb="FF000000"/>
      <name val="Calibri"/>
      <family val="2"/>
      <scheme val="minor"/>
    </font>
    <font>
      <b/>
      <sz val="11"/>
      <color rgb="FF000000"/>
      <name val="Calibri"/>
      <family val="2"/>
      <scheme val="minor"/>
    </font>
    <font>
      <b/>
      <sz val="10"/>
      <color theme="1"/>
      <name val="Courier New"/>
      <family val="3"/>
    </font>
    <font>
      <sz val="8"/>
      <color theme="1"/>
      <name val="Courier New"/>
      <family val="3"/>
    </font>
    <font>
      <i/>
      <sz val="11"/>
      <color rgb="FF000000"/>
      <name val="Calibri"/>
      <family val="2"/>
      <scheme val="minor"/>
    </font>
    <font>
      <sz val="14"/>
      <name val="Arial"/>
      <family val="2"/>
    </font>
    <font>
      <b/>
      <sz val="11"/>
      <name val="Arial"/>
      <family val="2"/>
    </font>
    <font>
      <sz val="11"/>
      <name val="Arial"/>
      <family val="2"/>
    </font>
    <font>
      <i/>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4">
    <xf numFmtId="0" fontId="0" fillId="0" borderId="0"/>
    <xf numFmtId="9" fontId="5" fillId="0" borderId="0" applyFont="0" applyFill="0" applyBorder="0" applyAlignment="0" applyProtection="0"/>
    <xf numFmtId="0" fontId="7" fillId="0" borderId="0" applyNumberFormat="0" applyFill="0" applyBorder="0" applyAlignment="0" applyProtection="0"/>
    <xf numFmtId="43" fontId="5" fillId="0" borderId="0" applyFont="0" applyFill="0" applyBorder="0" applyAlignment="0" applyProtection="0"/>
  </cellStyleXfs>
  <cellXfs count="49">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1" fillId="0" borderId="0" xfId="0" applyFont="1" applyAlignment="1">
      <alignment vertical="center"/>
    </xf>
    <xf numFmtId="0" fontId="1" fillId="0" borderId="0" xfId="0" applyFont="1"/>
    <xf numFmtId="0" fontId="6" fillId="0" borderId="0" xfId="0" applyFont="1"/>
    <xf numFmtId="0" fontId="0" fillId="0" borderId="1" xfId="0" applyBorder="1"/>
    <xf numFmtId="9" fontId="0" fillId="0" borderId="1" xfId="1" applyFont="1" applyBorder="1"/>
    <xf numFmtId="9" fontId="0" fillId="0" borderId="0" xfId="1" applyFont="1"/>
    <xf numFmtId="0" fontId="0" fillId="0" borderId="0" xfId="0" applyAlignment="1">
      <alignment horizontal="center" wrapText="1"/>
    </xf>
    <xf numFmtId="0" fontId="2" fillId="0" borderId="0" xfId="0" applyFont="1"/>
    <xf numFmtId="0" fontId="7" fillId="0" borderId="0" xfId="2"/>
    <xf numFmtId="0" fontId="2" fillId="0" borderId="0" xfId="0" applyFont="1" applyAlignment="1">
      <alignment horizontal="center" vertical="center"/>
    </xf>
    <xf numFmtId="0" fontId="3" fillId="0" borderId="0" xfId="0" applyFont="1" applyAlignment="1">
      <alignment horizontal="center"/>
    </xf>
    <xf numFmtId="0" fontId="3" fillId="0" borderId="1" xfId="0" applyFont="1" applyBorder="1"/>
    <xf numFmtId="0" fontId="1" fillId="0" borderId="1" xfId="0" applyFont="1" applyBorder="1" applyAlignment="1">
      <alignment wrapText="1"/>
    </xf>
    <xf numFmtId="0" fontId="1" fillId="0" borderId="1" xfId="0" applyFont="1" applyBorder="1" applyAlignment="1">
      <alignment horizontal="center" wrapText="1"/>
    </xf>
    <xf numFmtId="0" fontId="1" fillId="0" borderId="1" xfId="0" applyFont="1" applyBorder="1"/>
    <xf numFmtId="164" fontId="0" fillId="0" borderId="1" xfId="0" applyNumberFormat="1" applyBorder="1"/>
    <xf numFmtId="0" fontId="1" fillId="0" borderId="1" xfId="0" applyFont="1" applyBorder="1" applyAlignment="1">
      <alignment horizontal="centerContinuous"/>
    </xf>
    <xf numFmtId="0" fontId="0" fillId="0" borderId="0" xfId="0" applyAlignment="1">
      <alignment horizontal="right"/>
    </xf>
    <xf numFmtId="14" fontId="1" fillId="0" borderId="0" xfId="0" applyNumberFormat="1" applyFont="1"/>
    <xf numFmtId="164" fontId="0" fillId="0" borderId="0" xfId="0" applyNumberFormat="1"/>
    <xf numFmtId="0" fontId="8" fillId="0" borderId="0" xfId="0" applyFont="1" applyAlignment="1">
      <alignment vertical="center"/>
    </xf>
    <xf numFmtId="0" fontId="7" fillId="0" borderId="0" xfId="2" applyFill="1"/>
    <xf numFmtId="0" fontId="1" fillId="0" borderId="2" xfId="0" applyFont="1" applyBorder="1" applyAlignment="1">
      <alignment horizontal="centerContinuous"/>
    </xf>
    <xf numFmtId="0" fontId="1" fillId="0" borderId="4" xfId="0" applyFont="1" applyBorder="1" applyAlignment="1">
      <alignment horizontal="centerContinuous"/>
    </xf>
    <xf numFmtId="0" fontId="1" fillId="0" borderId="3" xfId="0" applyFont="1" applyBorder="1" applyAlignment="1">
      <alignment horizontal="centerContinuous"/>
    </xf>
    <xf numFmtId="165" fontId="1" fillId="0" borderId="1" xfId="3" applyNumberFormat="1" applyFont="1" applyBorder="1"/>
    <xf numFmtId="165" fontId="1" fillId="0" borderId="1" xfId="3" applyNumberFormat="1" applyFont="1" applyFill="1" applyBorder="1"/>
    <xf numFmtId="0" fontId="1" fillId="0" borderId="0" xfId="0" applyFont="1" applyAlignment="1">
      <alignment vertical="top"/>
    </xf>
    <xf numFmtId="0" fontId="1" fillId="0" borderId="0" xfId="0" applyFont="1" applyAlignment="1">
      <alignment horizontal="left"/>
    </xf>
    <xf numFmtId="0" fontId="0" fillId="0" borderId="0" xfId="0" applyAlignment="1">
      <alignment wrapText="1"/>
    </xf>
    <xf numFmtId="0" fontId="9" fillId="0" borderId="0" xfId="0" applyFont="1" applyAlignment="1">
      <alignment vertical="center"/>
    </xf>
    <xf numFmtId="0" fontId="10" fillId="0" borderId="0" xfId="0" applyFont="1" applyAlignment="1">
      <alignment vertical="center"/>
    </xf>
    <xf numFmtId="0" fontId="1" fillId="0" borderId="0" xfId="0" applyFont="1" applyAlignment="1">
      <alignment wrapText="1"/>
    </xf>
    <xf numFmtId="0" fontId="9" fillId="0" borderId="0" xfId="0" applyFont="1" applyAlignment="1">
      <alignment vertical="center" wrapText="1"/>
    </xf>
    <xf numFmtId="0" fontId="11" fillId="0" borderId="0" xfId="0" applyFont="1"/>
    <xf numFmtId="0" fontId="12" fillId="0" borderId="0" xfId="0" applyFont="1" applyAlignment="1">
      <alignment wrapText="1"/>
    </xf>
    <xf numFmtId="0" fontId="13" fillId="0" borderId="0" xfId="0" applyFont="1" applyAlignment="1">
      <alignment vertical="center"/>
    </xf>
    <xf numFmtId="0" fontId="14" fillId="0" borderId="0" xfId="0" applyFont="1"/>
    <xf numFmtId="0" fontId="15" fillId="0" borderId="0" xfId="0" applyFont="1"/>
    <xf numFmtId="0" fontId="16" fillId="0" borderId="0" xfId="0" applyFont="1"/>
    <xf numFmtId="166" fontId="1" fillId="0" borderId="1" xfId="3" applyNumberFormat="1" applyFont="1" applyBorder="1"/>
    <xf numFmtId="0" fontId="0" fillId="0" borderId="0" xfId="0" applyAlignment="1">
      <alignment horizontal="left" wrapText="1"/>
    </xf>
    <xf numFmtId="0" fontId="15" fillId="2" borderId="1" xfId="0" applyFont="1" applyFill="1" applyBorder="1" applyAlignment="1">
      <alignment horizontal="center"/>
    </xf>
    <xf numFmtId="0" fontId="15" fillId="2" borderId="2" xfId="0" applyFont="1" applyFill="1" applyBorder="1" applyAlignment="1">
      <alignment horizontal="center"/>
    </xf>
    <xf numFmtId="0" fontId="15" fillId="2" borderId="3" xfId="0" applyFont="1" applyFill="1" applyBorder="1" applyAlignment="1">
      <alignment horizontal="center"/>
    </xf>
  </cellXfs>
  <cellStyles count="4">
    <cellStyle name="Comma" xfId="3" builtinId="3"/>
    <cellStyle name="Hyperlink" xfId="2" builtinId="8"/>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3"/>
  <sheetViews>
    <sheetView tabSelected="1" workbookViewId="0"/>
  </sheetViews>
  <sheetFormatPr defaultRowHeight="14.5" x14ac:dyDescent="0.35"/>
  <cols>
    <col min="3" max="3" width="80" customWidth="1"/>
    <col min="4" max="4" width="72.1796875" bestFit="1" customWidth="1"/>
  </cols>
  <sheetData>
    <row r="1" spans="1:3" s="5" customFormat="1" x14ac:dyDescent="0.35">
      <c r="A1" s="4" t="s">
        <v>8</v>
      </c>
    </row>
    <row r="2" spans="1:3" s="5" customFormat="1" x14ac:dyDescent="0.35">
      <c r="A2" s="4" t="s">
        <v>32</v>
      </c>
    </row>
    <row r="3" spans="1:3" s="5" customFormat="1" x14ac:dyDescent="0.35">
      <c r="A3" s="4" t="s">
        <v>120</v>
      </c>
    </row>
    <row r="4" spans="1:3" s="5" customFormat="1" x14ac:dyDescent="0.35">
      <c r="A4" s="4" t="s">
        <v>33</v>
      </c>
    </row>
    <row r="5" spans="1:3" x14ac:dyDescent="0.35">
      <c r="A5" s="24"/>
    </row>
    <row r="6" spans="1:3" ht="15" x14ac:dyDescent="0.35">
      <c r="B6" s="13" t="s">
        <v>0</v>
      </c>
      <c r="C6" s="1" t="s">
        <v>1</v>
      </c>
    </row>
    <row r="7" spans="1:3" ht="15" x14ac:dyDescent="0.35">
      <c r="B7" s="14">
        <v>1</v>
      </c>
      <c r="C7" s="12" t="s">
        <v>2</v>
      </c>
    </row>
    <row r="8" spans="1:3" ht="15" x14ac:dyDescent="0.35">
      <c r="B8" s="14">
        <v>2</v>
      </c>
      <c r="C8" s="12" t="s">
        <v>3</v>
      </c>
    </row>
    <row r="9" spans="1:3" ht="15" x14ac:dyDescent="0.35">
      <c r="B9" s="14">
        <v>3</v>
      </c>
      <c r="C9" s="12" t="s">
        <v>4</v>
      </c>
    </row>
    <row r="10" spans="1:3" ht="15" x14ac:dyDescent="0.35">
      <c r="B10" s="14">
        <v>4</v>
      </c>
      <c r="C10" s="12" t="s">
        <v>5</v>
      </c>
    </row>
    <row r="11" spans="1:3" ht="15" x14ac:dyDescent="0.35">
      <c r="B11" s="14">
        <v>5</v>
      </c>
      <c r="C11" s="12" t="s">
        <v>36</v>
      </c>
    </row>
    <row r="12" spans="1:3" ht="15" x14ac:dyDescent="0.35">
      <c r="B12" s="14">
        <v>6</v>
      </c>
      <c r="C12" s="12" t="s">
        <v>6</v>
      </c>
    </row>
    <row r="13" spans="1:3" ht="15" x14ac:dyDescent="0.35">
      <c r="B13" s="14">
        <v>7</v>
      </c>
      <c r="C13" s="12" t="s">
        <v>7</v>
      </c>
    </row>
    <row r="14" spans="1:3" ht="15" x14ac:dyDescent="0.35">
      <c r="B14" s="14">
        <v>8</v>
      </c>
      <c r="C14" s="25" t="s">
        <v>34</v>
      </c>
    </row>
    <row r="15" spans="1:3" ht="15" x14ac:dyDescent="0.35">
      <c r="B15" s="14"/>
      <c r="C15" s="12" t="s">
        <v>37</v>
      </c>
    </row>
    <row r="17" spans="2:3" x14ac:dyDescent="0.35">
      <c r="B17" s="3" t="s">
        <v>9</v>
      </c>
    </row>
    <row r="18" spans="2:3" ht="44.25" customHeight="1" x14ac:dyDescent="0.35">
      <c r="B18" s="45" t="s">
        <v>129</v>
      </c>
      <c r="C18" s="45"/>
    </row>
    <row r="19" spans="2:3" ht="153.5" customHeight="1" x14ac:dyDescent="0.35">
      <c r="B19" s="45" t="s">
        <v>130</v>
      </c>
      <c r="C19" s="45"/>
    </row>
    <row r="23" spans="2:3" x14ac:dyDescent="0.35">
      <c r="B23" s="3" t="s">
        <v>11</v>
      </c>
    </row>
    <row r="24" spans="2:3" ht="15" customHeight="1" x14ac:dyDescent="0.35">
      <c r="B24" s="45" t="s">
        <v>35</v>
      </c>
      <c r="C24" s="45"/>
    </row>
    <row r="25" spans="2:3" x14ac:dyDescent="0.35">
      <c r="B25" s="45" t="s">
        <v>10</v>
      </c>
      <c r="C25" s="45"/>
    </row>
    <row r="26" spans="2:3" ht="33" customHeight="1" x14ac:dyDescent="0.35">
      <c r="B26" s="45" t="s">
        <v>26</v>
      </c>
      <c r="C26" s="45"/>
    </row>
    <row r="27" spans="2:3" x14ac:dyDescent="0.35">
      <c r="B27" s="45"/>
      <c r="C27" s="45"/>
    </row>
    <row r="30" spans="2:3" ht="63.65" customHeight="1" x14ac:dyDescent="0.35"/>
    <row r="31" spans="2:3" ht="46.5" customHeight="1" x14ac:dyDescent="0.35"/>
    <row r="32" spans="2:3" ht="33" customHeight="1" x14ac:dyDescent="0.35"/>
    <row r="33" ht="32.25" customHeight="1" x14ac:dyDescent="0.35"/>
  </sheetData>
  <mergeCells count="6">
    <mergeCell ref="B18:C18"/>
    <mergeCell ref="B26:C26"/>
    <mergeCell ref="B24:C24"/>
    <mergeCell ref="B25:C25"/>
    <mergeCell ref="B27:C27"/>
    <mergeCell ref="B19:C19"/>
  </mergeCells>
  <hyperlinks>
    <hyperlink ref="C7" location="'Report 1'!A1" display="Course Enrollment by Course Prefix by Year" xr:uid="{00000000-0004-0000-0000-000000000000}"/>
    <hyperlink ref="C8" location="'Report 2'!A1" display="Course Enrollment by Faculty Department by Year" xr:uid="{00000000-0004-0000-0000-000001000000}"/>
    <hyperlink ref="C9" location="'Report 3'!A1" display="All Domains Course Enrollment by Faculty Department by Year (T, U, B, A, or S) " xr:uid="{00000000-0004-0000-0000-000002000000}"/>
    <hyperlink ref="C10" location="'Report 4'!A1" display="Skills Course Enrollment by Faculty Department by Year (C, Q, W)" xr:uid="{00000000-0004-0000-0000-000003000000}"/>
    <hyperlink ref="C12" location="'Report 6'!A1" display="LAP Course Enrollment by Faculty Department by Year" xr:uid="{00000000-0004-0000-0000-000004000000}"/>
    <hyperlink ref="C13" location="'Report 7'!A1" display="Capstone Course Enrollment by Faculty Department by Year " xr:uid="{00000000-0004-0000-0000-000005000000}"/>
    <hyperlink ref="C14" location="'Report 8'!A1" display="Student enrollments in courses by race/ethnicity/int’l for 2022-23" xr:uid="{8856DA1F-F813-4F0B-A8C0-E52EF724FFB0}"/>
    <hyperlink ref="C11" location="'Report 5'!A1" display="E Course Enrollment by Faculty Department by Year" xr:uid="{7D072366-8DB1-43AA-9742-81A1DC1CC1F7}"/>
    <hyperlink ref="C15" location="'Technical notes'!A1" display="Technical Notes" xr:uid="{D4A2AA83-B5C5-4DC7-9877-4E3300190357}"/>
  </hyperlinks>
  <pageMargins left="0.7" right="0.7" top="0.75" bottom="0.75" header="0.3" footer="0.3"/>
  <pageSetup scale="92"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50"/>
  <sheetViews>
    <sheetView zoomScale="87" zoomScaleNormal="100" workbookViewId="0"/>
  </sheetViews>
  <sheetFormatPr defaultRowHeight="14.5" x14ac:dyDescent="0.35"/>
  <cols>
    <col min="2" max="2" width="9.54296875" bestFit="1" customWidth="1"/>
    <col min="4" max="4" width="9.26953125" bestFit="1" customWidth="1"/>
    <col min="5" max="5" width="9.54296875" bestFit="1" customWidth="1"/>
    <col min="7" max="7" width="9.26953125" bestFit="1" customWidth="1"/>
    <col min="8" max="8" width="9.54296875" bestFit="1" customWidth="1"/>
    <col min="10" max="10" width="9.26953125" bestFit="1" customWidth="1"/>
    <col min="11" max="11" width="9.54296875" bestFit="1" customWidth="1"/>
    <col min="13" max="13" width="9.26953125" bestFit="1" customWidth="1"/>
    <col min="14" max="14" width="9.54296875" bestFit="1" customWidth="1"/>
    <col min="16" max="16" width="10.1796875" customWidth="1"/>
    <col min="17" max="17" width="9.7265625" bestFit="1" customWidth="1"/>
  </cols>
  <sheetData>
    <row r="1" spans="1:16" ht="15" x14ac:dyDescent="0.35">
      <c r="A1" s="11" t="s">
        <v>2</v>
      </c>
      <c r="O1" s="21"/>
      <c r="P1" s="21" t="s">
        <v>121</v>
      </c>
    </row>
    <row r="2" spans="1:16" ht="15" x14ac:dyDescent="0.35">
      <c r="A2" s="11"/>
    </row>
    <row r="3" spans="1:16" ht="15" x14ac:dyDescent="0.35">
      <c r="A3" s="15"/>
      <c r="B3" s="20">
        <v>2021</v>
      </c>
      <c r="C3" s="20"/>
      <c r="D3" s="20"/>
      <c r="E3" s="26">
        <v>2022</v>
      </c>
      <c r="F3" s="27"/>
      <c r="G3" s="28"/>
      <c r="H3" s="26">
        <v>2023</v>
      </c>
      <c r="I3" s="27"/>
      <c r="J3" s="28"/>
      <c r="K3" s="27">
        <v>2024</v>
      </c>
      <c r="L3" s="27"/>
      <c r="M3" s="28"/>
      <c r="N3" s="27">
        <v>2025</v>
      </c>
      <c r="O3" s="27"/>
      <c r="P3" s="28"/>
    </row>
    <row r="4" spans="1:16" ht="29" x14ac:dyDescent="0.35">
      <c r="A4" s="16" t="s">
        <v>21</v>
      </c>
      <c r="B4" s="17" t="s">
        <v>18</v>
      </c>
      <c r="C4" s="17" t="s">
        <v>19</v>
      </c>
      <c r="D4" s="17" t="s">
        <v>20</v>
      </c>
      <c r="E4" s="17" t="s">
        <v>18</v>
      </c>
      <c r="F4" s="17" t="s">
        <v>19</v>
      </c>
      <c r="G4" s="17" t="s">
        <v>20</v>
      </c>
      <c r="H4" s="17" t="s">
        <v>18</v>
      </c>
      <c r="I4" s="17" t="s">
        <v>19</v>
      </c>
      <c r="J4" s="17" t="s">
        <v>20</v>
      </c>
      <c r="K4" s="17" t="s">
        <v>18</v>
      </c>
      <c r="L4" s="17" t="s">
        <v>19</v>
      </c>
      <c r="M4" s="17" t="s">
        <v>20</v>
      </c>
      <c r="N4" s="17" t="s">
        <v>18</v>
      </c>
      <c r="O4" s="17" t="s">
        <v>19</v>
      </c>
      <c r="P4" s="17" t="s">
        <v>20</v>
      </c>
    </row>
    <row r="5" spans="1:16" x14ac:dyDescent="0.35">
      <c r="A5" s="7" t="s">
        <v>73</v>
      </c>
      <c r="B5" s="7"/>
      <c r="C5" s="19"/>
      <c r="D5" s="7"/>
      <c r="E5" s="7"/>
      <c r="F5" s="19"/>
      <c r="G5" s="7"/>
      <c r="H5" s="7">
        <v>92</v>
      </c>
      <c r="I5" s="19">
        <v>30.666666666666668</v>
      </c>
      <c r="J5" s="7">
        <v>3</v>
      </c>
      <c r="K5" s="7">
        <v>373</v>
      </c>
      <c r="L5" s="19">
        <v>26.642857142857142</v>
      </c>
      <c r="M5" s="7">
        <v>14</v>
      </c>
      <c r="N5" s="7">
        <v>381</v>
      </c>
      <c r="O5" s="19">
        <v>22.411764705882351</v>
      </c>
      <c r="P5" s="7">
        <v>17</v>
      </c>
    </row>
    <row r="6" spans="1:16" x14ac:dyDescent="0.35">
      <c r="A6" s="7" t="s">
        <v>12</v>
      </c>
      <c r="B6" s="7">
        <v>516</v>
      </c>
      <c r="C6" s="19">
        <v>17.793103448275861</v>
      </c>
      <c r="D6" s="7">
        <v>29</v>
      </c>
      <c r="E6" s="7">
        <v>525</v>
      </c>
      <c r="F6" s="19">
        <v>22.826086956521738</v>
      </c>
      <c r="G6" s="7">
        <v>23</v>
      </c>
      <c r="H6" s="7">
        <v>510</v>
      </c>
      <c r="I6" s="19">
        <v>24.285714285714285</v>
      </c>
      <c r="J6" s="7">
        <v>21</v>
      </c>
      <c r="K6" s="7">
        <v>529</v>
      </c>
      <c r="L6" s="19">
        <v>26.45</v>
      </c>
      <c r="M6" s="7">
        <v>20</v>
      </c>
      <c r="N6" s="7">
        <v>467</v>
      </c>
      <c r="O6" s="19">
        <v>24.578947368421051</v>
      </c>
      <c r="P6" s="7">
        <v>19</v>
      </c>
    </row>
    <row r="7" spans="1:16" x14ac:dyDescent="0.35">
      <c r="A7" s="7" t="s">
        <v>29</v>
      </c>
      <c r="B7" s="7">
        <v>364</v>
      </c>
      <c r="C7" s="19">
        <v>20.222222222222221</v>
      </c>
      <c r="D7" s="7">
        <v>18</v>
      </c>
      <c r="E7" s="7">
        <v>420</v>
      </c>
      <c r="F7" s="19">
        <v>21</v>
      </c>
      <c r="G7" s="7">
        <v>20</v>
      </c>
      <c r="H7" s="7">
        <v>404</v>
      </c>
      <c r="I7" s="19">
        <v>19.238095238095237</v>
      </c>
      <c r="J7" s="7">
        <v>21</v>
      </c>
      <c r="K7" s="7">
        <v>425</v>
      </c>
      <c r="L7" s="19">
        <v>22.368421052631579</v>
      </c>
      <c r="M7" s="7">
        <v>19</v>
      </c>
      <c r="N7" s="7">
        <v>414</v>
      </c>
      <c r="O7" s="19">
        <v>21.789473684210527</v>
      </c>
      <c r="P7" s="7">
        <v>19</v>
      </c>
    </row>
    <row r="8" spans="1:16" x14ac:dyDescent="0.35">
      <c r="A8" s="7" t="s">
        <v>77</v>
      </c>
      <c r="B8" s="7"/>
      <c r="C8" s="19"/>
      <c r="D8" s="7"/>
      <c r="E8" s="7">
        <v>67</v>
      </c>
      <c r="F8" s="19">
        <v>16.75</v>
      </c>
      <c r="G8" s="7">
        <v>4</v>
      </c>
      <c r="H8" s="7">
        <v>109</v>
      </c>
      <c r="I8" s="19">
        <v>21.8</v>
      </c>
      <c r="J8" s="7">
        <v>5</v>
      </c>
      <c r="K8" s="7">
        <v>95</v>
      </c>
      <c r="L8" s="19">
        <v>19</v>
      </c>
      <c r="M8" s="7">
        <v>5</v>
      </c>
      <c r="N8" s="7">
        <v>94</v>
      </c>
      <c r="O8" s="19">
        <v>18.8</v>
      </c>
      <c r="P8" s="7">
        <v>5</v>
      </c>
    </row>
    <row r="9" spans="1:16" x14ac:dyDescent="0.35">
      <c r="A9" s="7" t="s">
        <v>74</v>
      </c>
      <c r="B9" s="7">
        <v>194</v>
      </c>
      <c r="C9" s="19">
        <v>19.399999999999999</v>
      </c>
      <c r="D9" s="7">
        <v>10</v>
      </c>
      <c r="E9" s="7">
        <v>208</v>
      </c>
      <c r="F9" s="19">
        <v>17.333333333333332</v>
      </c>
      <c r="G9" s="7">
        <v>12</v>
      </c>
      <c r="H9" s="7">
        <v>245</v>
      </c>
      <c r="I9" s="19">
        <v>18.846153846153847</v>
      </c>
      <c r="J9" s="7">
        <v>13</v>
      </c>
      <c r="K9" s="7">
        <v>247</v>
      </c>
      <c r="L9" s="19">
        <v>24.7</v>
      </c>
      <c r="M9" s="7">
        <v>10</v>
      </c>
      <c r="N9" s="7">
        <v>189</v>
      </c>
      <c r="O9" s="19">
        <v>14.538461538461538</v>
      </c>
      <c r="P9" s="7">
        <v>13</v>
      </c>
    </row>
    <row r="10" spans="1:16" x14ac:dyDescent="0.35">
      <c r="A10" s="7" t="s">
        <v>79</v>
      </c>
      <c r="B10" s="7">
        <v>79</v>
      </c>
      <c r="C10" s="19">
        <v>19.75</v>
      </c>
      <c r="D10" s="7">
        <v>4</v>
      </c>
      <c r="E10" s="7">
        <v>100</v>
      </c>
      <c r="F10" s="19">
        <v>20</v>
      </c>
      <c r="G10" s="7">
        <v>5</v>
      </c>
      <c r="H10" s="7">
        <v>96</v>
      </c>
      <c r="I10" s="19">
        <v>16</v>
      </c>
      <c r="J10" s="7">
        <v>6</v>
      </c>
      <c r="K10" s="7">
        <v>95</v>
      </c>
      <c r="L10" s="19">
        <v>19</v>
      </c>
      <c r="M10" s="7">
        <v>5</v>
      </c>
      <c r="N10" s="7">
        <v>60</v>
      </c>
      <c r="O10" s="19">
        <v>20</v>
      </c>
      <c r="P10" s="7">
        <v>3</v>
      </c>
    </row>
    <row r="11" spans="1:16" x14ac:dyDescent="0.35">
      <c r="A11" s="7" t="s">
        <v>80</v>
      </c>
      <c r="B11" s="7">
        <v>308</v>
      </c>
      <c r="C11" s="19">
        <v>19.25</v>
      </c>
      <c r="D11" s="7">
        <v>16</v>
      </c>
      <c r="E11" s="7">
        <v>367</v>
      </c>
      <c r="F11" s="19">
        <v>18.350000000000001</v>
      </c>
      <c r="G11" s="7">
        <v>20</v>
      </c>
      <c r="H11" s="7">
        <v>288</v>
      </c>
      <c r="I11" s="19">
        <v>18</v>
      </c>
      <c r="J11" s="7">
        <v>16</v>
      </c>
      <c r="K11" s="7">
        <v>253</v>
      </c>
      <c r="L11" s="19">
        <v>15.8125</v>
      </c>
      <c r="M11" s="7">
        <v>16</v>
      </c>
      <c r="N11" s="7">
        <v>293</v>
      </c>
      <c r="O11" s="19">
        <v>22.53846153846154</v>
      </c>
      <c r="P11" s="7">
        <v>13</v>
      </c>
    </row>
    <row r="12" spans="1:16" x14ac:dyDescent="0.35">
      <c r="A12" s="7" t="s">
        <v>75</v>
      </c>
      <c r="B12" s="7">
        <v>30</v>
      </c>
      <c r="C12" s="19">
        <v>15</v>
      </c>
      <c r="D12" s="7">
        <v>2</v>
      </c>
      <c r="E12" s="7">
        <v>22</v>
      </c>
      <c r="F12" s="19">
        <v>22</v>
      </c>
      <c r="G12" s="7">
        <v>1</v>
      </c>
      <c r="H12" s="7">
        <v>57</v>
      </c>
      <c r="I12" s="19">
        <v>19</v>
      </c>
      <c r="J12" s="7">
        <v>3</v>
      </c>
      <c r="K12" s="7">
        <v>39</v>
      </c>
      <c r="L12" s="19">
        <v>19.5</v>
      </c>
      <c r="M12" s="7">
        <v>2</v>
      </c>
      <c r="N12" s="7">
        <v>33</v>
      </c>
      <c r="O12" s="19">
        <v>16.5</v>
      </c>
      <c r="P12" s="7">
        <v>2</v>
      </c>
    </row>
    <row r="13" spans="1:16" x14ac:dyDescent="0.35">
      <c r="A13" s="7" t="s">
        <v>78</v>
      </c>
      <c r="B13" s="7">
        <v>441</v>
      </c>
      <c r="C13" s="19">
        <v>19.173913043478262</v>
      </c>
      <c r="D13" s="7">
        <v>23</v>
      </c>
      <c r="E13" s="7">
        <v>341</v>
      </c>
      <c r="F13" s="19">
        <v>17.94736842105263</v>
      </c>
      <c r="G13" s="7">
        <v>19</v>
      </c>
      <c r="H13" s="7">
        <v>266</v>
      </c>
      <c r="I13" s="19">
        <v>19</v>
      </c>
      <c r="J13" s="7">
        <v>14</v>
      </c>
      <c r="K13" s="7">
        <v>292</v>
      </c>
      <c r="L13" s="19">
        <v>17.176470588235293</v>
      </c>
      <c r="M13" s="7">
        <v>17</v>
      </c>
      <c r="N13" s="7">
        <v>306</v>
      </c>
      <c r="O13" s="19">
        <v>18</v>
      </c>
      <c r="P13" s="7">
        <v>17</v>
      </c>
    </row>
    <row r="14" spans="1:16" x14ac:dyDescent="0.35">
      <c r="A14" s="7" t="s">
        <v>82</v>
      </c>
      <c r="B14" s="7">
        <v>143</v>
      </c>
      <c r="C14" s="19">
        <v>17.875</v>
      </c>
      <c r="D14" s="7">
        <v>8</v>
      </c>
      <c r="E14" s="7">
        <v>115</v>
      </c>
      <c r="F14" s="19">
        <v>14.375</v>
      </c>
      <c r="G14" s="7">
        <v>8</v>
      </c>
      <c r="H14" s="7">
        <v>139</v>
      </c>
      <c r="I14" s="19">
        <v>19.857142857142858</v>
      </c>
      <c r="J14" s="7">
        <v>7</v>
      </c>
      <c r="K14" s="7">
        <v>126</v>
      </c>
      <c r="L14" s="19">
        <v>18</v>
      </c>
      <c r="M14" s="7">
        <v>7</v>
      </c>
      <c r="N14" s="7">
        <v>143</v>
      </c>
      <c r="O14" s="19">
        <v>20.428571428571427</v>
      </c>
      <c r="P14" s="7">
        <v>7</v>
      </c>
    </row>
    <row r="15" spans="1:16" x14ac:dyDescent="0.35">
      <c r="A15" s="7" t="s">
        <v>28</v>
      </c>
      <c r="B15" s="7">
        <v>406</v>
      </c>
      <c r="C15" s="19">
        <v>16.916666666666668</v>
      </c>
      <c r="D15" s="7">
        <v>24</v>
      </c>
      <c r="E15" s="7">
        <v>370</v>
      </c>
      <c r="F15" s="19">
        <v>18.5</v>
      </c>
      <c r="G15" s="7">
        <v>20</v>
      </c>
      <c r="H15" s="7">
        <v>315</v>
      </c>
      <c r="I15" s="19">
        <v>17.5</v>
      </c>
      <c r="J15" s="7">
        <v>18</v>
      </c>
      <c r="K15" s="7">
        <v>393</v>
      </c>
      <c r="L15" s="19">
        <v>18.714285714285715</v>
      </c>
      <c r="M15" s="7">
        <v>21</v>
      </c>
      <c r="N15" s="7">
        <v>384</v>
      </c>
      <c r="O15" s="19">
        <v>17.454545454545453</v>
      </c>
      <c r="P15" s="7">
        <v>22</v>
      </c>
    </row>
    <row r="16" spans="1:16" x14ac:dyDescent="0.35">
      <c r="A16" s="7" t="s">
        <v>81</v>
      </c>
      <c r="B16" s="7">
        <v>322</v>
      </c>
      <c r="C16" s="19">
        <v>16.94736842105263</v>
      </c>
      <c r="D16" s="7">
        <v>19</v>
      </c>
      <c r="E16" s="7">
        <v>382</v>
      </c>
      <c r="F16" s="19">
        <v>19.100000000000001</v>
      </c>
      <c r="G16" s="7">
        <v>20</v>
      </c>
      <c r="H16" s="7">
        <v>343</v>
      </c>
      <c r="I16" s="19">
        <v>16.333333333333332</v>
      </c>
      <c r="J16" s="7">
        <v>21</v>
      </c>
      <c r="K16" s="7">
        <v>336</v>
      </c>
      <c r="L16" s="19">
        <v>16.8</v>
      </c>
      <c r="M16" s="7">
        <v>20</v>
      </c>
      <c r="N16" s="7">
        <v>326</v>
      </c>
      <c r="O16" s="19">
        <v>17.157894736842106</v>
      </c>
      <c r="P16" s="7">
        <v>19</v>
      </c>
    </row>
    <row r="17" spans="1:16" x14ac:dyDescent="0.35">
      <c r="A17" s="7" t="s">
        <v>83</v>
      </c>
      <c r="B17" s="7">
        <v>357</v>
      </c>
      <c r="C17" s="19">
        <v>16.227272727272727</v>
      </c>
      <c r="D17" s="7">
        <v>22</v>
      </c>
      <c r="E17" s="7">
        <v>336</v>
      </c>
      <c r="F17" s="19">
        <v>18.666666666666668</v>
      </c>
      <c r="G17" s="7">
        <v>18</v>
      </c>
      <c r="H17" s="7">
        <v>339</v>
      </c>
      <c r="I17" s="19">
        <v>17.842105263157894</v>
      </c>
      <c r="J17" s="7">
        <v>19</v>
      </c>
      <c r="K17" s="7">
        <v>364</v>
      </c>
      <c r="L17" s="19">
        <v>15.826086956521738</v>
      </c>
      <c r="M17" s="7">
        <v>23</v>
      </c>
      <c r="N17" s="7">
        <v>314</v>
      </c>
      <c r="O17" s="19">
        <v>17.444444444444443</v>
      </c>
      <c r="P17" s="7">
        <v>18</v>
      </c>
    </row>
    <row r="18" spans="1:16" x14ac:dyDescent="0.35">
      <c r="A18" s="7" t="s">
        <v>31</v>
      </c>
      <c r="B18" s="7">
        <v>158</v>
      </c>
      <c r="C18" s="19">
        <v>17.555555555555557</v>
      </c>
      <c r="D18" s="7">
        <v>9</v>
      </c>
      <c r="E18" s="7">
        <v>98</v>
      </c>
      <c r="F18" s="19">
        <v>16.333333333333332</v>
      </c>
      <c r="G18" s="7">
        <v>6</v>
      </c>
      <c r="H18" s="7">
        <v>125</v>
      </c>
      <c r="I18" s="19">
        <v>15.625</v>
      </c>
      <c r="J18" s="7">
        <v>8</v>
      </c>
      <c r="K18" s="7">
        <v>146</v>
      </c>
      <c r="L18" s="19">
        <v>16.222222222222221</v>
      </c>
      <c r="M18" s="7">
        <v>9</v>
      </c>
      <c r="N18" s="7">
        <v>56</v>
      </c>
      <c r="O18" s="19">
        <v>18.666666666666668</v>
      </c>
      <c r="P18" s="7">
        <v>3</v>
      </c>
    </row>
    <row r="19" spans="1:16" x14ac:dyDescent="0.35">
      <c r="A19" s="7" t="s">
        <v>84</v>
      </c>
      <c r="B19" s="7">
        <v>257</v>
      </c>
      <c r="C19" s="19">
        <v>14.277777777777779</v>
      </c>
      <c r="D19" s="7">
        <v>18</v>
      </c>
      <c r="E19" s="7">
        <v>240</v>
      </c>
      <c r="F19" s="19">
        <v>16</v>
      </c>
      <c r="G19" s="7">
        <v>15</v>
      </c>
      <c r="H19" s="7">
        <v>254</v>
      </c>
      <c r="I19" s="19">
        <v>16.933333333333334</v>
      </c>
      <c r="J19" s="7">
        <v>15</v>
      </c>
      <c r="K19" s="7">
        <v>258</v>
      </c>
      <c r="L19" s="19">
        <v>18.428571428571427</v>
      </c>
      <c r="M19" s="7">
        <v>14</v>
      </c>
      <c r="N19" s="7">
        <v>266</v>
      </c>
      <c r="O19" s="19">
        <v>17.733333333333334</v>
      </c>
      <c r="P19" s="7">
        <v>15</v>
      </c>
    </row>
    <row r="20" spans="1:16" x14ac:dyDescent="0.35">
      <c r="A20" s="7" t="s">
        <v>86</v>
      </c>
      <c r="B20" s="7">
        <v>236</v>
      </c>
      <c r="C20" s="19">
        <v>16.857142857142858</v>
      </c>
      <c r="D20" s="7">
        <v>14</v>
      </c>
      <c r="E20" s="7">
        <v>282</v>
      </c>
      <c r="F20" s="19">
        <v>16.588235294117649</v>
      </c>
      <c r="G20" s="7">
        <v>17</v>
      </c>
      <c r="H20" s="7">
        <v>234</v>
      </c>
      <c r="I20" s="19">
        <v>15.6</v>
      </c>
      <c r="J20" s="7">
        <v>15</v>
      </c>
      <c r="K20" s="7">
        <v>239</v>
      </c>
      <c r="L20" s="19">
        <v>14.9375</v>
      </c>
      <c r="M20" s="7">
        <v>16</v>
      </c>
      <c r="N20" s="7">
        <v>296</v>
      </c>
      <c r="O20" s="19">
        <v>18.5</v>
      </c>
      <c r="P20" s="7">
        <v>16</v>
      </c>
    </row>
    <row r="21" spans="1:16" x14ac:dyDescent="0.35">
      <c r="A21" s="7" t="s">
        <v>87</v>
      </c>
      <c r="B21" s="7">
        <v>161</v>
      </c>
      <c r="C21" s="19">
        <v>16.100000000000001</v>
      </c>
      <c r="D21" s="7">
        <v>10</v>
      </c>
      <c r="E21" s="7">
        <v>116</v>
      </c>
      <c r="F21" s="19">
        <v>16.571428571428573</v>
      </c>
      <c r="G21" s="7">
        <v>7</v>
      </c>
      <c r="H21" s="7">
        <v>178</v>
      </c>
      <c r="I21" s="19">
        <v>17.8</v>
      </c>
      <c r="J21" s="7">
        <v>10</v>
      </c>
      <c r="K21" s="7">
        <v>143</v>
      </c>
      <c r="L21" s="19">
        <v>14.3</v>
      </c>
      <c r="M21" s="7">
        <v>10</v>
      </c>
      <c r="N21" s="7">
        <v>135</v>
      </c>
      <c r="O21" s="19">
        <v>16.875</v>
      </c>
      <c r="P21" s="7">
        <v>8</v>
      </c>
    </row>
    <row r="22" spans="1:16" x14ac:dyDescent="0.35">
      <c r="A22" s="7" t="s">
        <v>90</v>
      </c>
      <c r="B22" s="7">
        <v>10</v>
      </c>
      <c r="C22" s="19">
        <v>10</v>
      </c>
      <c r="D22" s="7">
        <v>1</v>
      </c>
      <c r="E22" s="7">
        <v>97</v>
      </c>
      <c r="F22" s="19">
        <v>16.166666666666668</v>
      </c>
      <c r="G22" s="7">
        <v>6</v>
      </c>
      <c r="H22" s="7">
        <v>16</v>
      </c>
      <c r="I22" s="19">
        <v>16</v>
      </c>
      <c r="J22" s="7">
        <v>1</v>
      </c>
      <c r="K22" s="7">
        <v>20</v>
      </c>
      <c r="L22" s="19">
        <v>20</v>
      </c>
      <c r="M22" s="7">
        <v>1</v>
      </c>
      <c r="N22" s="7">
        <v>57</v>
      </c>
      <c r="O22" s="19">
        <v>19</v>
      </c>
      <c r="P22" s="7">
        <v>3</v>
      </c>
    </row>
    <row r="23" spans="1:16" x14ac:dyDescent="0.35">
      <c r="A23" s="7" t="s">
        <v>93</v>
      </c>
      <c r="B23" s="7">
        <v>617</v>
      </c>
      <c r="C23" s="19">
        <v>9.3484848484848477</v>
      </c>
      <c r="D23" s="7">
        <v>66</v>
      </c>
      <c r="E23" s="7">
        <v>350</v>
      </c>
      <c r="F23" s="19">
        <v>16.666666666666668</v>
      </c>
      <c r="G23" s="7">
        <v>21</v>
      </c>
      <c r="H23" s="7">
        <v>219</v>
      </c>
      <c r="I23" s="19">
        <v>16.846153846153847</v>
      </c>
      <c r="J23" s="7">
        <v>13</v>
      </c>
      <c r="K23" s="7">
        <v>230</v>
      </c>
      <c r="L23" s="19">
        <v>19.166666666666668</v>
      </c>
      <c r="M23" s="7">
        <v>12</v>
      </c>
      <c r="N23" s="7">
        <v>228</v>
      </c>
      <c r="O23" s="19">
        <v>17.53846153846154</v>
      </c>
      <c r="P23" s="7">
        <v>13</v>
      </c>
    </row>
    <row r="24" spans="1:16" x14ac:dyDescent="0.35">
      <c r="A24" s="7" t="s">
        <v>89</v>
      </c>
      <c r="B24" s="7">
        <v>161</v>
      </c>
      <c r="C24" s="19">
        <v>16.100000000000001</v>
      </c>
      <c r="D24" s="7">
        <v>10</v>
      </c>
      <c r="E24" s="7">
        <v>146</v>
      </c>
      <c r="F24" s="19">
        <v>14.6</v>
      </c>
      <c r="G24" s="7">
        <v>10</v>
      </c>
      <c r="H24" s="7">
        <v>125</v>
      </c>
      <c r="I24" s="19">
        <v>13.888888888888889</v>
      </c>
      <c r="J24" s="7">
        <v>9</v>
      </c>
      <c r="K24" s="7">
        <v>123</v>
      </c>
      <c r="L24" s="19">
        <v>17.571428571428573</v>
      </c>
      <c r="M24" s="7">
        <v>7</v>
      </c>
      <c r="N24" s="7">
        <v>68</v>
      </c>
      <c r="O24" s="19">
        <v>17</v>
      </c>
      <c r="P24" s="7">
        <v>4</v>
      </c>
    </row>
    <row r="25" spans="1:16" x14ac:dyDescent="0.35">
      <c r="A25" s="7" t="s">
        <v>85</v>
      </c>
      <c r="B25" s="7">
        <v>411</v>
      </c>
      <c r="C25" s="19">
        <v>15.222222222222221</v>
      </c>
      <c r="D25" s="7">
        <v>27</v>
      </c>
      <c r="E25" s="7">
        <v>398</v>
      </c>
      <c r="F25" s="19">
        <v>14.74074074074074</v>
      </c>
      <c r="G25" s="7">
        <v>27</v>
      </c>
      <c r="H25" s="7">
        <v>413</v>
      </c>
      <c r="I25" s="19">
        <v>16.52</v>
      </c>
      <c r="J25" s="7">
        <v>25</v>
      </c>
      <c r="K25" s="7">
        <v>367</v>
      </c>
      <c r="L25" s="19">
        <v>16.681818181818183</v>
      </c>
      <c r="M25" s="7">
        <v>22</v>
      </c>
      <c r="N25" s="7">
        <v>353</v>
      </c>
      <c r="O25" s="19">
        <v>15.347826086956522</v>
      </c>
      <c r="P25" s="7">
        <v>23</v>
      </c>
    </row>
    <row r="26" spans="1:16" x14ac:dyDescent="0.35">
      <c r="A26" s="7" t="s">
        <v>76</v>
      </c>
      <c r="B26" s="7"/>
      <c r="C26" s="19"/>
      <c r="D26" s="7"/>
      <c r="E26" s="7"/>
      <c r="F26" s="19"/>
      <c r="G26" s="7"/>
      <c r="H26" s="7"/>
      <c r="I26" s="19"/>
      <c r="J26" s="7"/>
      <c r="K26" s="7">
        <v>20</v>
      </c>
      <c r="L26" s="19">
        <v>20</v>
      </c>
      <c r="M26" s="7">
        <v>1</v>
      </c>
      <c r="N26" s="7">
        <v>79</v>
      </c>
      <c r="O26" s="19">
        <v>11.285714285714286</v>
      </c>
      <c r="P26" s="7">
        <v>7</v>
      </c>
    </row>
    <row r="27" spans="1:16" x14ac:dyDescent="0.35">
      <c r="A27" s="7" t="s">
        <v>88</v>
      </c>
      <c r="B27" s="7">
        <v>179</v>
      </c>
      <c r="C27" s="19">
        <v>14.916666666666666</v>
      </c>
      <c r="D27" s="7">
        <v>12</v>
      </c>
      <c r="E27" s="7">
        <v>235</v>
      </c>
      <c r="F27" s="19">
        <v>15.666666666666666</v>
      </c>
      <c r="G27" s="7">
        <v>15</v>
      </c>
      <c r="H27" s="7">
        <v>307</v>
      </c>
      <c r="I27" s="19">
        <v>16.157894736842106</v>
      </c>
      <c r="J27" s="7">
        <v>19</v>
      </c>
      <c r="K27" s="7">
        <v>280</v>
      </c>
      <c r="L27" s="19">
        <v>16.470588235294116</v>
      </c>
      <c r="M27" s="7">
        <v>17</v>
      </c>
      <c r="N27" s="7">
        <v>232</v>
      </c>
      <c r="O27" s="19">
        <v>13.647058823529411</v>
      </c>
      <c r="P27" s="7">
        <v>17</v>
      </c>
    </row>
    <row r="28" spans="1:16" x14ac:dyDescent="0.35">
      <c r="A28" s="7" t="s">
        <v>30</v>
      </c>
      <c r="B28" s="7">
        <v>328</v>
      </c>
      <c r="C28" s="19">
        <v>14.909090909090908</v>
      </c>
      <c r="D28" s="7">
        <v>22</v>
      </c>
      <c r="E28" s="7">
        <v>332</v>
      </c>
      <c r="F28" s="19">
        <v>15.090909090909092</v>
      </c>
      <c r="G28" s="7">
        <v>22</v>
      </c>
      <c r="H28" s="7">
        <v>358</v>
      </c>
      <c r="I28" s="19">
        <v>14.916666666666666</v>
      </c>
      <c r="J28" s="7">
        <v>24</v>
      </c>
      <c r="K28" s="7">
        <v>291</v>
      </c>
      <c r="L28" s="19">
        <v>15.315789473684211</v>
      </c>
      <c r="M28" s="7">
        <v>19</v>
      </c>
      <c r="N28" s="7">
        <v>296</v>
      </c>
      <c r="O28" s="19">
        <v>16.444444444444443</v>
      </c>
      <c r="P28" s="7">
        <v>18</v>
      </c>
    </row>
    <row r="29" spans="1:16" x14ac:dyDescent="0.35">
      <c r="A29" s="7" t="s">
        <v>94</v>
      </c>
      <c r="B29" s="7">
        <v>77</v>
      </c>
      <c r="C29" s="19">
        <v>12.833333333333334</v>
      </c>
      <c r="D29" s="7">
        <v>6</v>
      </c>
      <c r="E29" s="7">
        <v>55</v>
      </c>
      <c r="F29" s="19">
        <v>13.75</v>
      </c>
      <c r="G29" s="7">
        <v>4</v>
      </c>
      <c r="H29" s="7">
        <v>84</v>
      </c>
      <c r="I29" s="19">
        <v>14</v>
      </c>
      <c r="J29" s="7">
        <v>6</v>
      </c>
      <c r="K29" s="7">
        <v>61</v>
      </c>
      <c r="L29" s="19">
        <v>15.25</v>
      </c>
      <c r="M29" s="7">
        <v>4</v>
      </c>
      <c r="N29" s="7">
        <v>90</v>
      </c>
      <c r="O29" s="19">
        <v>18</v>
      </c>
      <c r="P29" s="7">
        <v>5</v>
      </c>
    </row>
    <row r="30" spans="1:16" x14ac:dyDescent="0.35">
      <c r="A30" s="7" t="s">
        <v>91</v>
      </c>
      <c r="B30" s="7">
        <v>286</v>
      </c>
      <c r="C30" s="19">
        <v>14.3</v>
      </c>
      <c r="D30" s="7">
        <v>20</v>
      </c>
      <c r="E30" s="7">
        <v>187</v>
      </c>
      <c r="F30" s="19">
        <v>14.384615384615385</v>
      </c>
      <c r="G30" s="7">
        <v>13</v>
      </c>
      <c r="H30" s="7">
        <v>208</v>
      </c>
      <c r="I30" s="19">
        <v>13.866666666666667</v>
      </c>
      <c r="J30" s="7">
        <v>15</v>
      </c>
      <c r="K30" s="7">
        <v>231</v>
      </c>
      <c r="L30" s="19">
        <v>14.4375</v>
      </c>
      <c r="M30" s="7">
        <v>16</v>
      </c>
      <c r="N30" s="7">
        <v>242</v>
      </c>
      <c r="O30" s="19">
        <v>14.235294117647058</v>
      </c>
      <c r="P30" s="7">
        <v>17</v>
      </c>
    </row>
    <row r="31" spans="1:16" x14ac:dyDescent="0.35">
      <c r="A31" s="7" t="s">
        <v>92</v>
      </c>
      <c r="B31" s="7">
        <v>130</v>
      </c>
      <c r="C31" s="19">
        <v>16.25</v>
      </c>
      <c r="D31" s="7">
        <v>8</v>
      </c>
      <c r="E31" s="7">
        <v>121</v>
      </c>
      <c r="F31" s="19">
        <v>13.444444444444445</v>
      </c>
      <c r="G31" s="7">
        <v>9</v>
      </c>
      <c r="H31" s="7">
        <v>112</v>
      </c>
      <c r="I31" s="19">
        <v>12.444444444444445</v>
      </c>
      <c r="J31" s="7">
        <v>9</v>
      </c>
      <c r="K31" s="7">
        <v>87</v>
      </c>
      <c r="L31" s="19">
        <v>14.5</v>
      </c>
      <c r="M31" s="7">
        <v>6</v>
      </c>
      <c r="N31" s="7">
        <v>82</v>
      </c>
      <c r="O31" s="19">
        <v>13.666666666666666</v>
      </c>
      <c r="P31" s="7">
        <v>6</v>
      </c>
    </row>
    <row r="32" spans="1:16" x14ac:dyDescent="0.35">
      <c r="A32" s="7" t="s">
        <v>96</v>
      </c>
      <c r="B32" s="7">
        <v>11</v>
      </c>
      <c r="C32" s="19">
        <v>11</v>
      </c>
      <c r="D32" s="7">
        <v>1</v>
      </c>
      <c r="E32" s="7">
        <v>28</v>
      </c>
      <c r="F32" s="19">
        <v>14</v>
      </c>
      <c r="G32" s="7">
        <v>2</v>
      </c>
      <c r="H32" s="7">
        <v>37</v>
      </c>
      <c r="I32" s="19">
        <v>12.333333333333334</v>
      </c>
      <c r="J32" s="7">
        <v>3</v>
      </c>
      <c r="K32" s="7">
        <v>25</v>
      </c>
      <c r="L32" s="19">
        <v>12.5</v>
      </c>
      <c r="M32" s="7">
        <v>2</v>
      </c>
      <c r="N32" s="7">
        <v>44</v>
      </c>
      <c r="O32" s="19">
        <v>14.666666666666666</v>
      </c>
      <c r="P32" s="7">
        <v>3</v>
      </c>
    </row>
    <row r="33" spans="1:16" x14ac:dyDescent="0.35">
      <c r="A33" s="7" t="s">
        <v>95</v>
      </c>
      <c r="B33" s="7">
        <v>38</v>
      </c>
      <c r="C33" s="19">
        <v>12.666666666666666</v>
      </c>
      <c r="D33" s="7">
        <v>3</v>
      </c>
      <c r="E33" s="7">
        <v>40</v>
      </c>
      <c r="F33" s="19">
        <v>13.333333333333334</v>
      </c>
      <c r="G33" s="7">
        <v>3</v>
      </c>
      <c r="H33" s="7">
        <v>35</v>
      </c>
      <c r="I33" s="19">
        <v>11.666666666666666</v>
      </c>
      <c r="J33" s="7">
        <v>3</v>
      </c>
      <c r="K33" s="7">
        <v>38</v>
      </c>
      <c r="L33" s="19">
        <v>12.666666666666666</v>
      </c>
      <c r="M33" s="7">
        <v>3</v>
      </c>
      <c r="N33" s="7"/>
      <c r="O33" s="19"/>
      <c r="P33" s="7"/>
    </row>
    <row r="34" spans="1:16" x14ac:dyDescent="0.35">
      <c r="A34" s="7" t="s">
        <v>97</v>
      </c>
      <c r="B34" s="7">
        <v>184</v>
      </c>
      <c r="C34" s="19">
        <v>12.266666666666667</v>
      </c>
      <c r="D34" s="7">
        <v>15</v>
      </c>
      <c r="E34" s="7">
        <v>205</v>
      </c>
      <c r="F34" s="19">
        <v>12.8125</v>
      </c>
      <c r="G34" s="7">
        <v>16</v>
      </c>
      <c r="H34" s="7">
        <v>171</v>
      </c>
      <c r="I34" s="19">
        <v>11.4</v>
      </c>
      <c r="J34" s="7">
        <v>15</v>
      </c>
      <c r="K34" s="7">
        <v>178</v>
      </c>
      <c r="L34" s="19">
        <v>12.714285714285714</v>
      </c>
      <c r="M34" s="7">
        <v>14</v>
      </c>
      <c r="N34" s="7">
        <v>191</v>
      </c>
      <c r="O34" s="19">
        <v>12.733333333333333</v>
      </c>
      <c r="P34" s="7">
        <v>15</v>
      </c>
    </row>
    <row r="35" spans="1:16" x14ac:dyDescent="0.35">
      <c r="A35" s="7" t="s">
        <v>98</v>
      </c>
      <c r="B35" s="7">
        <v>195</v>
      </c>
      <c r="C35" s="19">
        <v>10.263157894736842</v>
      </c>
      <c r="D35" s="7">
        <v>19</v>
      </c>
      <c r="E35" s="7">
        <v>219</v>
      </c>
      <c r="F35" s="19">
        <v>12.166666666666666</v>
      </c>
      <c r="G35" s="7">
        <v>18</v>
      </c>
      <c r="H35" s="7">
        <v>175</v>
      </c>
      <c r="I35" s="19">
        <v>13.461538461538462</v>
      </c>
      <c r="J35" s="7">
        <v>13</v>
      </c>
      <c r="K35" s="7">
        <v>172</v>
      </c>
      <c r="L35" s="19">
        <v>12.285714285714286</v>
      </c>
      <c r="M35" s="7">
        <v>14</v>
      </c>
      <c r="N35" s="7">
        <v>178</v>
      </c>
      <c r="O35" s="19">
        <v>12.714285714285714</v>
      </c>
      <c r="P35" s="7">
        <v>14</v>
      </c>
    </row>
    <row r="36" spans="1:16" x14ac:dyDescent="0.35">
      <c r="A36" s="7" t="s">
        <v>102</v>
      </c>
      <c r="B36" s="7">
        <v>258</v>
      </c>
      <c r="C36" s="19">
        <v>10.32</v>
      </c>
      <c r="D36" s="7">
        <v>25</v>
      </c>
      <c r="E36" s="7">
        <v>307</v>
      </c>
      <c r="F36" s="19">
        <v>10.964285714285714</v>
      </c>
      <c r="G36" s="7">
        <v>28</v>
      </c>
      <c r="H36" s="7">
        <v>279</v>
      </c>
      <c r="I36" s="19">
        <v>11.625</v>
      </c>
      <c r="J36" s="7">
        <v>24</v>
      </c>
      <c r="K36" s="7"/>
      <c r="L36" s="19"/>
      <c r="M36" s="7"/>
      <c r="N36" s="7"/>
      <c r="O36" s="19"/>
      <c r="P36" s="7"/>
    </row>
    <row r="37" spans="1:16" x14ac:dyDescent="0.35">
      <c r="A37" s="7" t="s">
        <v>101</v>
      </c>
      <c r="B37" s="7">
        <v>43</v>
      </c>
      <c r="C37" s="19">
        <v>14.333333333333334</v>
      </c>
      <c r="D37" s="7">
        <v>3</v>
      </c>
      <c r="E37" s="7">
        <v>36</v>
      </c>
      <c r="F37" s="19">
        <v>9</v>
      </c>
      <c r="G37" s="7">
        <v>4</v>
      </c>
      <c r="H37" s="7">
        <v>37</v>
      </c>
      <c r="I37" s="19">
        <v>9.25</v>
      </c>
      <c r="J37" s="7">
        <v>4</v>
      </c>
      <c r="K37" s="7">
        <v>51</v>
      </c>
      <c r="L37" s="19">
        <v>10.199999999999999</v>
      </c>
      <c r="M37" s="7">
        <v>5</v>
      </c>
      <c r="N37" s="7">
        <v>48</v>
      </c>
      <c r="O37" s="19">
        <v>12</v>
      </c>
      <c r="P37" s="7">
        <v>4</v>
      </c>
    </row>
    <row r="38" spans="1:16" x14ac:dyDescent="0.35">
      <c r="A38" s="7" t="s">
        <v>103</v>
      </c>
      <c r="B38" s="7">
        <v>27</v>
      </c>
      <c r="C38" s="19">
        <v>9</v>
      </c>
      <c r="D38" s="7">
        <v>3</v>
      </c>
      <c r="E38" s="7">
        <v>9</v>
      </c>
      <c r="F38" s="19">
        <v>9</v>
      </c>
      <c r="G38" s="7">
        <v>1</v>
      </c>
      <c r="H38" s="7">
        <v>29</v>
      </c>
      <c r="I38" s="19">
        <v>14.5</v>
      </c>
      <c r="J38" s="7">
        <v>2</v>
      </c>
      <c r="K38" s="7"/>
      <c r="L38" s="19"/>
      <c r="M38" s="7"/>
      <c r="N38" s="7"/>
      <c r="O38" s="19"/>
      <c r="P38" s="7"/>
    </row>
    <row r="39" spans="1:16" x14ac:dyDescent="0.35">
      <c r="A39" s="7" t="s">
        <v>99</v>
      </c>
      <c r="B39" s="7">
        <v>65</v>
      </c>
      <c r="C39" s="19">
        <v>10.833333333333334</v>
      </c>
      <c r="D39" s="7">
        <v>6</v>
      </c>
      <c r="E39" s="7">
        <v>53</v>
      </c>
      <c r="F39" s="19">
        <v>13.25</v>
      </c>
      <c r="G39" s="7">
        <v>4</v>
      </c>
      <c r="H39" s="7">
        <v>45</v>
      </c>
      <c r="I39" s="19">
        <v>11.25</v>
      </c>
      <c r="J39" s="7">
        <v>4</v>
      </c>
      <c r="K39" s="7">
        <v>35</v>
      </c>
      <c r="L39" s="19">
        <v>8.75</v>
      </c>
      <c r="M39" s="7">
        <v>4</v>
      </c>
      <c r="N39" s="7">
        <v>36</v>
      </c>
      <c r="O39" s="19">
        <v>7.2</v>
      </c>
      <c r="P39" s="7">
        <v>5</v>
      </c>
    </row>
    <row r="40" spans="1:16" x14ac:dyDescent="0.35">
      <c r="A40" s="7" t="s">
        <v>100</v>
      </c>
      <c r="B40" s="7">
        <v>115</v>
      </c>
      <c r="C40" s="19">
        <v>10.454545454545455</v>
      </c>
      <c r="D40" s="7">
        <v>11</v>
      </c>
      <c r="E40" s="7">
        <v>125</v>
      </c>
      <c r="F40" s="19">
        <v>11.363636363636363</v>
      </c>
      <c r="G40" s="7">
        <v>11</v>
      </c>
      <c r="H40" s="7">
        <v>116</v>
      </c>
      <c r="I40" s="19">
        <v>10.545454545454545</v>
      </c>
      <c r="J40" s="7">
        <v>11</v>
      </c>
      <c r="K40" s="7">
        <v>77</v>
      </c>
      <c r="L40" s="19">
        <v>9.625</v>
      </c>
      <c r="M40" s="7">
        <v>8</v>
      </c>
      <c r="N40" s="7">
        <v>64</v>
      </c>
      <c r="O40" s="19">
        <v>8</v>
      </c>
      <c r="P40" s="7">
        <v>8</v>
      </c>
    </row>
    <row r="41" spans="1:16" x14ac:dyDescent="0.35">
      <c r="A41" s="7" t="s">
        <v>104</v>
      </c>
      <c r="B41" s="7">
        <v>108</v>
      </c>
      <c r="C41" s="19">
        <v>10.8</v>
      </c>
      <c r="D41" s="7">
        <v>10</v>
      </c>
      <c r="E41" s="7">
        <v>83</v>
      </c>
      <c r="F41" s="19">
        <v>9.2222222222222214</v>
      </c>
      <c r="G41" s="7">
        <v>9</v>
      </c>
      <c r="H41" s="7">
        <v>75</v>
      </c>
      <c r="I41" s="19">
        <v>8.3333333333333339</v>
      </c>
      <c r="J41" s="7">
        <v>9</v>
      </c>
      <c r="K41" s="7">
        <v>76</v>
      </c>
      <c r="L41" s="19">
        <v>10.857142857142858</v>
      </c>
      <c r="M41" s="7">
        <v>7</v>
      </c>
      <c r="N41" s="7">
        <v>62</v>
      </c>
      <c r="O41" s="19">
        <v>10.333333333333334</v>
      </c>
      <c r="P41" s="7">
        <v>6</v>
      </c>
    </row>
    <row r="42" spans="1:16" x14ac:dyDescent="0.35">
      <c r="A42" s="7" t="s">
        <v>107</v>
      </c>
      <c r="B42" s="7">
        <v>252</v>
      </c>
      <c r="C42" s="19">
        <v>10.5</v>
      </c>
      <c r="D42" s="7">
        <v>24</v>
      </c>
      <c r="E42" s="7">
        <v>214</v>
      </c>
      <c r="F42" s="19">
        <v>10.19047619047619</v>
      </c>
      <c r="G42" s="7">
        <v>21</v>
      </c>
      <c r="H42" s="7">
        <v>194</v>
      </c>
      <c r="I42" s="19">
        <v>8.4347826086956523</v>
      </c>
      <c r="J42" s="7">
        <v>23</v>
      </c>
      <c r="K42" s="7"/>
      <c r="L42" s="19"/>
      <c r="M42" s="7"/>
      <c r="N42" s="7"/>
      <c r="O42" s="19"/>
      <c r="P42" s="7"/>
    </row>
    <row r="43" spans="1:16" x14ac:dyDescent="0.35">
      <c r="A43" s="7" t="s">
        <v>105</v>
      </c>
      <c r="B43" s="7"/>
      <c r="C43" s="19"/>
      <c r="D43" s="7"/>
      <c r="E43" s="7"/>
      <c r="F43" s="19"/>
      <c r="G43" s="7"/>
      <c r="H43" s="7"/>
      <c r="I43" s="19"/>
      <c r="J43" s="7"/>
      <c r="K43" s="7">
        <v>554</v>
      </c>
      <c r="L43" s="19">
        <v>11.541666666666666</v>
      </c>
      <c r="M43" s="7">
        <v>48</v>
      </c>
      <c r="N43" s="7">
        <v>408</v>
      </c>
      <c r="O43" s="19">
        <v>7.8461538461538458</v>
      </c>
      <c r="P43" s="7">
        <v>52</v>
      </c>
    </row>
    <row r="44" spans="1:16" x14ac:dyDescent="0.35">
      <c r="A44" s="7" t="s">
        <v>106</v>
      </c>
      <c r="B44" s="7">
        <v>63</v>
      </c>
      <c r="C44" s="19">
        <v>9</v>
      </c>
      <c r="D44" s="7">
        <v>7</v>
      </c>
      <c r="E44" s="7">
        <v>27</v>
      </c>
      <c r="F44" s="19">
        <v>4.5</v>
      </c>
      <c r="G44" s="7">
        <v>6</v>
      </c>
      <c r="H44" s="7">
        <v>41</v>
      </c>
      <c r="I44" s="19">
        <v>5.8571428571428568</v>
      </c>
      <c r="J44" s="7">
        <v>7</v>
      </c>
      <c r="K44" s="7">
        <v>17</v>
      </c>
      <c r="L44" s="19">
        <v>17</v>
      </c>
      <c r="M44" s="7">
        <v>1</v>
      </c>
      <c r="N44" s="7"/>
      <c r="O44" s="19"/>
      <c r="P44" s="7"/>
    </row>
    <row r="45" spans="1:16" x14ac:dyDescent="0.35">
      <c r="A45" s="7" t="s">
        <v>109</v>
      </c>
      <c r="B45" s="7"/>
      <c r="C45" s="19"/>
      <c r="D45" s="7"/>
      <c r="E45" s="7"/>
      <c r="F45" s="19"/>
      <c r="G45" s="7"/>
      <c r="H45" s="7">
        <v>331</v>
      </c>
      <c r="I45" s="19">
        <v>7.042553191489362</v>
      </c>
      <c r="J45" s="7">
        <v>47</v>
      </c>
      <c r="K45" s="7">
        <v>359</v>
      </c>
      <c r="L45" s="19">
        <v>7.9777777777777779</v>
      </c>
      <c r="M45" s="7">
        <v>45</v>
      </c>
      <c r="N45" s="7">
        <v>364</v>
      </c>
      <c r="O45" s="19">
        <v>7.28</v>
      </c>
      <c r="P45" s="7">
        <v>50</v>
      </c>
    </row>
    <row r="46" spans="1:16" x14ac:dyDescent="0.35">
      <c r="A46" s="7" t="s">
        <v>108</v>
      </c>
      <c r="B46" s="7">
        <v>40</v>
      </c>
      <c r="C46" s="19">
        <v>8</v>
      </c>
      <c r="D46" s="7">
        <v>5</v>
      </c>
      <c r="E46" s="7">
        <v>23</v>
      </c>
      <c r="F46" s="19">
        <v>5.75</v>
      </c>
      <c r="G46" s="7">
        <v>4</v>
      </c>
      <c r="H46" s="7">
        <v>15</v>
      </c>
      <c r="I46" s="19">
        <v>7.5</v>
      </c>
      <c r="J46" s="7">
        <v>2</v>
      </c>
      <c r="K46" s="7">
        <v>16</v>
      </c>
      <c r="L46" s="19">
        <v>8</v>
      </c>
      <c r="M46" s="7">
        <v>2</v>
      </c>
      <c r="N46" s="7">
        <v>15</v>
      </c>
      <c r="O46" s="19">
        <v>7.5</v>
      </c>
      <c r="P46" s="7">
        <v>2</v>
      </c>
    </row>
    <row r="47" spans="1:16" x14ac:dyDescent="0.35">
      <c r="A47" s="7" t="s">
        <v>110</v>
      </c>
      <c r="B47" s="7">
        <v>8</v>
      </c>
      <c r="C47" s="19">
        <v>8</v>
      </c>
      <c r="D47" s="7">
        <v>1</v>
      </c>
      <c r="E47" s="7">
        <v>6</v>
      </c>
      <c r="F47" s="19">
        <v>6</v>
      </c>
      <c r="G47" s="7">
        <v>1</v>
      </c>
      <c r="H47" s="7">
        <v>6</v>
      </c>
      <c r="I47" s="19">
        <v>6</v>
      </c>
      <c r="J47" s="7">
        <v>1</v>
      </c>
      <c r="K47" s="7">
        <v>5</v>
      </c>
      <c r="L47" s="19">
        <v>5</v>
      </c>
      <c r="M47" s="7">
        <v>1</v>
      </c>
      <c r="N47" s="7">
        <v>5</v>
      </c>
      <c r="O47" s="19">
        <v>5</v>
      </c>
      <c r="P47" s="7">
        <v>1</v>
      </c>
    </row>
    <row r="48" spans="1:16" x14ac:dyDescent="0.35">
      <c r="A48" s="7" t="s">
        <v>111</v>
      </c>
      <c r="B48" s="7">
        <v>43</v>
      </c>
      <c r="C48" s="19">
        <v>1.9545454545454546</v>
      </c>
      <c r="D48" s="7">
        <v>22</v>
      </c>
      <c r="E48" s="7">
        <v>94</v>
      </c>
      <c r="F48" s="19">
        <v>3.2413793103448274</v>
      </c>
      <c r="G48" s="7">
        <v>29</v>
      </c>
      <c r="H48" s="7"/>
      <c r="I48" s="19"/>
      <c r="J48" s="7"/>
      <c r="K48" s="7"/>
      <c r="L48" s="19"/>
      <c r="M48" s="7"/>
      <c r="N48" s="7"/>
      <c r="O48" s="19"/>
      <c r="P48" s="7"/>
    </row>
    <row r="49" spans="1:16" x14ac:dyDescent="0.35">
      <c r="A49" s="7"/>
      <c r="B49" s="7"/>
      <c r="C49" s="7"/>
      <c r="D49" s="7"/>
      <c r="E49" s="7"/>
      <c r="F49" s="7"/>
      <c r="G49" s="7"/>
      <c r="H49" s="7"/>
      <c r="I49" s="7"/>
      <c r="J49" s="7"/>
      <c r="K49" s="7"/>
      <c r="L49" s="19"/>
      <c r="M49" s="7"/>
      <c r="N49" s="7"/>
      <c r="O49" s="19"/>
      <c r="P49" s="7"/>
    </row>
    <row r="50" spans="1:16" x14ac:dyDescent="0.35">
      <c r="A50" s="18" t="s">
        <v>14</v>
      </c>
      <c r="B50" s="29">
        <f>SUM(B5:B49)</f>
        <v>7621</v>
      </c>
      <c r="C50" s="44">
        <f>B50/D50</f>
        <v>13.78119349005425</v>
      </c>
      <c r="D50" s="29">
        <f>SUM(D5:D49)</f>
        <v>553</v>
      </c>
      <c r="E50" s="29">
        <f>SUM(E5:E49)</f>
        <v>7379</v>
      </c>
      <c r="F50" s="44">
        <f>E50/G50</f>
        <v>14.787575150300601</v>
      </c>
      <c r="G50" s="29">
        <f>SUM(G5:G49)</f>
        <v>499</v>
      </c>
      <c r="H50" s="29">
        <f>SUM(H5:H49)</f>
        <v>7422</v>
      </c>
      <c r="I50" s="44">
        <f>H50/J50</f>
        <v>14.726190476190476</v>
      </c>
      <c r="J50" s="29">
        <f>SUM(J5:J49)</f>
        <v>504</v>
      </c>
      <c r="K50" s="29">
        <f>SUM(K5:K49)</f>
        <v>7666</v>
      </c>
      <c r="L50" s="44">
        <f>K50/M50</f>
        <v>15.741273100616016</v>
      </c>
      <c r="M50" s="29">
        <f>SUM(M5:M49)</f>
        <v>487</v>
      </c>
      <c r="N50" s="29">
        <f>SUM(N5:N49)</f>
        <v>7299</v>
      </c>
      <c r="O50" s="44">
        <f>N50/P50</f>
        <v>14.92638036809816</v>
      </c>
      <c r="P50" s="29">
        <f>SUM(P5:P49)</f>
        <v>489</v>
      </c>
    </row>
  </sheetData>
  <pageMargins left="0.7" right="0.7" top="0.75" bottom="0.75" header="0.3" footer="0.3"/>
  <pageSetup scale="61"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6"/>
  <sheetViews>
    <sheetView workbookViewId="0"/>
  </sheetViews>
  <sheetFormatPr defaultRowHeight="14.5" x14ac:dyDescent="0.35"/>
  <cols>
    <col min="2" max="2" width="9.54296875" bestFit="1" customWidth="1"/>
    <col min="4" max="4" width="9.54296875" bestFit="1" customWidth="1"/>
    <col min="6" max="6" width="9.54296875" bestFit="1" customWidth="1"/>
    <col min="8" max="8" width="9.54296875" bestFit="1" customWidth="1"/>
    <col min="10" max="10" width="9.54296875" bestFit="1" customWidth="1"/>
  </cols>
  <sheetData>
    <row r="1" spans="1:11" s="5" customFormat="1" ht="15" x14ac:dyDescent="0.35">
      <c r="A1" s="11" t="s">
        <v>3</v>
      </c>
      <c r="K1" s="21" t="s">
        <v>121</v>
      </c>
    </row>
    <row r="2" spans="1:11" s="5" customFormat="1" ht="15" x14ac:dyDescent="0.35">
      <c r="A2" s="11"/>
    </row>
    <row r="3" spans="1:11" x14ac:dyDescent="0.35">
      <c r="A3" s="18"/>
      <c r="B3" s="20">
        <v>2021</v>
      </c>
      <c r="C3" s="20"/>
      <c r="D3" s="20">
        <v>2022</v>
      </c>
      <c r="E3" s="20"/>
      <c r="F3" s="20">
        <v>2023</v>
      </c>
      <c r="G3" s="20"/>
      <c r="H3" s="20">
        <v>2024</v>
      </c>
      <c r="I3" s="20"/>
      <c r="J3" s="20">
        <v>2025</v>
      </c>
      <c r="K3" s="20"/>
    </row>
    <row r="4" spans="1:11" s="10" customFormat="1" ht="29" x14ac:dyDescent="0.35">
      <c r="A4" s="17" t="s">
        <v>22</v>
      </c>
      <c r="B4" s="17" t="s">
        <v>23</v>
      </c>
      <c r="C4" s="17" t="s">
        <v>19</v>
      </c>
      <c r="D4" s="17" t="s">
        <v>23</v>
      </c>
      <c r="E4" s="17" t="s">
        <v>19</v>
      </c>
      <c r="F4" s="17" t="s">
        <v>23</v>
      </c>
      <c r="G4" s="17" t="s">
        <v>19</v>
      </c>
      <c r="H4" s="17" t="s">
        <v>23</v>
      </c>
      <c r="I4" s="17" t="s">
        <v>19</v>
      </c>
      <c r="J4" s="17" t="s">
        <v>23</v>
      </c>
      <c r="K4" s="17" t="s">
        <v>19</v>
      </c>
    </row>
    <row r="5" spans="1:11" x14ac:dyDescent="0.35">
      <c r="A5" s="7" t="s">
        <v>12</v>
      </c>
      <c r="B5" s="7">
        <v>578</v>
      </c>
      <c r="C5" s="19">
        <v>15.210526315789474</v>
      </c>
      <c r="D5" s="7">
        <v>613</v>
      </c>
      <c r="E5" s="19">
        <v>20.433333333333334</v>
      </c>
      <c r="F5" s="7">
        <v>730</v>
      </c>
      <c r="G5" s="19">
        <v>20.857142857142858</v>
      </c>
      <c r="H5" s="7">
        <v>1066</v>
      </c>
      <c r="I5" s="19">
        <v>23.68888888888889</v>
      </c>
      <c r="J5" s="7">
        <v>998</v>
      </c>
      <c r="K5" s="19">
        <v>20.367346938775512</v>
      </c>
    </row>
    <row r="6" spans="1:11" x14ac:dyDescent="0.35">
      <c r="A6" s="7" t="s">
        <v>29</v>
      </c>
      <c r="B6" s="7">
        <v>364</v>
      </c>
      <c r="C6" s="19">
        <v>20.222222222222221</v>
      </c>
      <c r="D6" s="7">
        <v>421</v>
      </c>
      <c r="E6" s="19">
        <v>20.047619047619047</v>
      </c>
      <c r="F6" s="7">
        <v>408</v>
      </c>
      <c r="G6" s="19">
        <v>17</v>
      </c>
      <c r="H6" s="7">
        <v>426</v>
      </c>
      <c r="I6" s="19">
        <v>21.3</v>
      </c>
      <c r="J6" s="7">
        <v>450</v>
      </c>
      <c r="K6" s="19">
        <v>19.565217391304348</v>
      </c>
    </row>
    <row r="7" spans="1:11" x14ac:dyDescent="0.35">
      <c r="A7" s="7" t="s">
        <v>112</v>
      </c>
      <c r="B7" s="7">
        <v>315</v>
      </c>
      <c r="C7" s="19">
        <v>18.529411764705884</v>
      </c>
      <c r="D7" s="7">
        <v>434</v>
      </c>
      <c r="E7" s="19">
        <v>18.083333333333332</v>
      </c>
      <c r="F7" s="7">
        <v>398</v>
      </c>
      <c r="G7" s="19">
        <v>18.09090909090909</v>
      </c>
      <c r="H7" s="7">
        <v>348</v>
      </c>
      <c r="I7" s="19">
        <v>16.571428571428573</v>
      </c>
      <c r="J7" s="7">
        <v>388</v>
      </c>
      <c r="K7" s="19">
        <v>20.421052631578949</v>
      </c>
    </row>
    <row r="8" spans="1:11" x14ac:dyDescent="0.35">
      <c r="A8" s="7" t="s">
        <v>82</v>
      </c>
      <c r="B8" s="7">
        <v>143</v>
      </c>
      <c r="C8" s="19">
        <v>17.875</v>
      </c>
      <c r="D8" s="7">
        <v>125</v>
      </c>
      <c r="E8" s="19">
        <v>13.888888888888889</v>
      </c>
      <c r="F8" s="7">
        <v>139</v>
      </c>
      <c r="G8" s="19">
        <v>19.857142857142858</v>
      </c>
      <c r="H8" s="7">
        <v>126</v>
      </c>
      <c r="I8" s="19">
        <v>18</v>
      </c>
      <c r="J8" s="7">
        <v>143</v>
      </c>
      <c r="K8" s="19">
        <v>20.428571428571427</v>
      </c>
    </row>
    <row r="9" spans="1:11" x14ac:dyDescent="0.35">
      <c r="A9" s="7" t="s">
        <v>28</v>
      </c>
      <c r="B9" s="7">
        <v>406</v>
      </c>
      <c r="C9" s="19">
        <v>16.916666666666668</v>
      </c>
      <c r="D9" s="7">
        <v>418</v>
      </c>
      <c r="E9" s="19">
        <v>16.72</v>
      </c>
      <c r="F9" s="7">
        <v>315</v>
      </c>
      <c r="G9" s="19">
        <v>17.5</v>
      </c>
      <c r="H9" s="7">
        <v>393</v>
      </c>
      <c r="I9" s="19">
        <v>18.714285714285715</v>
      </c>
      <c r="J9" s="7">
        <v>383</v>
      </c>
      <c r="K9" s="19">
        <v>18.238095238095237</v>
      </c>
    </row>
    <row r="10" spans="1:11" x14ac:dyDescent="0.35">
      <c r="A10" s="7" t="s">
        <v>78</v>
      </c>
      <c r="B10" s="7">
        <v>442</v>
      </c>
      <c r="C10" s="19">
        <v>18.416666666666668</v>
      </c>
      <c r="D10" s="7">
        <v>341</v>
      </c>
      <c r="E10" s="19">
        <v>17.94736842105263</v>
      </c>
      <c r="F10" s="7">
        <v>268</v>
      </c>
      <c r="G10" s="19">
        <v>16.75</v>
      </c>
      <c r="H10" s="7">
        <v>204</v>
      </c>
      <c r="I10" s="19">
        <v>15.692307692307692</v>
      </c>
      <c r="J10" s="7">
        <v>308</v>
      </c>
      <c r="K10" s="19">
        <v>16.210526315789473</v>
      </c>
    </row>
    <row r="11" spans="1:11" x14ac:dyDescent="0.35">
      <c r="A11" s="7" t="s">
        <v>81</v>
      </c>
      <c r="B11" s="7">
        <v>537</v>
      </c>
      <c r="C11" s="19">
        <v>17.899999999999999</v>
      </c>
      <c r="D11" s="7">
        <v>613</v>
      </c>
      <c r="E11" s="19">
        <v>16.567567567567568</v>
      </c>
      <c r="F11" s="7">
        <v>604</v>
      </c>
      <c r="G11" s="19">
        <v>15.894736842105264</v>
      </c>
      <c r="H11" s="7">
        <v>619</v>
      </c>
      <c r="I11" s="19">
        <v>17.685714285714287</v>
      </c>
      <c r="J11" s="7">
        <v>532</v>
      </c>
      <c r="K11" s="19">
        <v>16.121212121212121</v>
      </c>
    </row>
    <row r="12" spans="1:11" x14ac:dyDescent="0.35">
      <c r="A12" s="7" t="s">
        <v>84</v>
      </c>
      <c r="B12" s="7">
        <v>259</v>
      </c>
      <c r="C12" s="19">
        <v>12.95</v>
      </c>
      <c r="D12" s="7">
        <v>240</v>
      </c>
      <c r="E12" s="19">
        <v>16</v>
      </c>
      <c r="F12" s="7">
        <v>254</v>
      </c>
      <c r="G12" s="19">
        <v>16.933333333333334</v>
      </c>
      <c r="H12" s="7">
        <v>258</v>
      </c>
      <c r="I12" s="19">
        <v>18.428571428571427</v>
      </c>
      <c r="J12" s="7">
        <v>266</v>
      </c>
      <c r="K12" s="19">
        <v>17.733333333333334</v>
      </c>
    </row>
    <row r="13" spans="1:11" x14ac:dyDescent="0.35">
      <c r="A13" s="7" t="s">
        <v>31</v>
      </c>
      <c r="B13" s="7">
        <v>140</v>
      </c>
      <c r="C13" s="19">
        <v>17.5</v>
      </c>
      <c r="D13" s="7">
        <v>98</v>
      </c>
      <c r="E13" s="19">
        <v>16.333333333333332</v>
      </c>
      <c r="F13" s="7">
        <v>125</v>
      </c>
      <c r="G13" s="19">
        <v>15.625</v>
      </c>
      <c r="H13" s="7">
        <v>166</v>
      </c>
      <c r="I13" s="19">
        <v>16.600000000000001</v>
      </c>
      <c r="J13" s="7">
        <v>134</v>
      </c>
      <c r="K13" s="19">
        <v>14.888888888888889</v>
      </c>
    </row>
    <row r="14" spans="1:11" x14ac:dyDescent="0.35">
      <c r="A14" s="7" t="s">
        <v>83</v>
      </c>
      <c r="B14" s="7">
        <v>454</v>
      </c>
      <c r="C14" s="19">
        <v>15.133333333333333</v>
      </c>
      <c r="D14" s="7">
        <v>460</v>
      </c>
      <c r="E14" s="19">
        <v>17.692307692307693</v>
      </c>
      <c r="F14" s="7">
        <v>437</v>
      </c>
      <c r="G14" s="19">
        <v>16.185185185185187</v>
      </c>
      <c r="H14" s="7">
        <v>433</v>
      </c>
      <c r="I14" s="19">
        <v>13.96774193548387</v>
      </c>
      <c r="J14" s="7">
        <v>398</v>
      </c>
      <c r="K14" s="19">
        <v>17.304347826086957</v>
      </c>
    </row>
    <row r="15" spans="1:11" x14ac:dyDescent="0.35">
      <c r="A15" s="7" t="s">
        <v>86</v>
      </c>
      <c r="B15" s="7">
        <v>224</v>
      </c>
      <c r="C15" s="19">
        <v>14.933333333333334</v>
      </c>
      <c r="D15" s="7">
        <v>274</v>
      </c>
      <c r="E15" s="19">
        <v>14.421052631578947</v>
      </c>
      <c r="F15" s="7">
        <v>217</v>
      </c>
      <c r="G15" s="19">
        <v>16.692307692307693</v>
      </c>
      <c r="H15" s="7">
        <v>330</v>
      </c>
      <c r="I15" s="19">
        <v>14.347826086956522</v>
      </c>
      <c r="J15" s="7">
        <v>306</v>
      </c>
      <c r="K15" s="19">
        <v>18</v>
      </c>
    </row>
    <row r="16" spans="1:11" x14ac:dyDescent="0.35">
      <c r="A16" s="7" t="s">
        <v>30</v>
      </c>
      <c r="B16" s="7">
        <v>352</v>
      </c>
      <c r="C16" s="19">
        <v>15.304347826086957</v>
      </c>
      <c r="D16" s="7">
        <v>317</v>
      </c>
      <c r="E16" s="19">
        <v>15.095238095238095</v>
      </c>
      <c r="F16" s="7">
        <v>364</v>
      </c>
      <c r="G16" s="19">
        <v>15.166666666666666</v>
      </c>
      <c r="H16" s="7">
        <v>296</v>
      </c>
      <c r="I16" s="19">
        <v>15.578947368421053</v>
      </c>
      <c r="J16" s="7">
        <v>302</v>
      </c>
      <c r="K16" s="19">
        <v>15.894736842105264</v>
      </c>
    </row>
    <row r="17" spans="1:11" x14ac:dyDescent="0.35">
      <c r="A17" s="7" t="s">
        <v>85</v>
      </c>
      <c r="B17" s="7">
        <v>537</v>
      </c>
      <c r="C17" s="19">
        <v>14.513513513513514</v>
      </c>
      <c r="D17" s="7">
        <v>527</v>
      </c>
      <c r="E17" s="19">
        <v>14.638888888888889</v>
      </c>
      <c r="F17" s="7">
        <v>583</v>
      </c>
      <c r="G17" s="19">
        <v>15.756756756756756</v>
      </c>
      <c r="H17" s="7">
        <v>493</v>
      </c>
      <c r="I17" s="19">
        <v>16.433333333333334</v>
      </c>
      <c r="J17" s="7">
        <v>457</v>
      </c>
      <c r="K17" s="19">
        <v>15.233333333333333</v>
      </c>
    </row>
    <row r="18" spans="1:11" x14ac:dyDescent="0.35">
      <c r="A18" s="7" t="s">
        <v>113</v>
      </c>
      <c r="B18" s="7">
        <v>205</v>
      </c>
      <c r="C18" s="19">
        <v>14.642857142857142</v>
      </c>
      <c r="D18" s="7">
        <v>161</v>
      </c>
      <c r="E18" s="19">
        <v>14.636363636363637</v>
      </c>
      <c r="F18" s="7">
        <v>151</v>
      </c>
      <c r="G18" s="19">
        <v>13.727272727272727</v>
      </c>
      <c r="H18" s="7">
        <v>140</v>
      </c>
      <c r="I18" s="19">
        <v>17.5</v>
      </c>
      <c r="J18" s="7">
        <v>89</v>
      </c>
      <c r="K18" s="19">
        <v>14.833333333333334</v>
      </c>
    </row>
    <row r="19" spans="1:11" x14ac:dyDescent="0.35">
      <c r="A19" s="7" t="s">
        <v>87</v>
      </c>
      <c r="B19" s="7">
        <v>189</v>
      </c>
      <c r="C19" s="19">
        <v>13.5</v>
      </c>
      <c r="D19" s="7">
        <v>126</v>
      </c>
      <c r="E19" s="19">
        <v>14</v>
      </c>
      <c r="F19" s="7">
        <v>210</v>
      </c>
      <c r="G19" s="19">
        <v>16.153846153846153</v>
      </c>
      <c r="H19" s="7">
        <v>143</v>
      </c>
      <c r="I19" s="19">
        <v>14.3</v>
      </c>
      <c r="J19" s="7">
        <v>136</v>
      </c>
      <c r="K19" s="19">
        <v>15.111111111111111</v>
      </c>
    </row>
    <row r="20" spans="1:11" x14ac:dyDescent="0.35">
      <c r="A20" s="7" t="s">
        <v>88</v>
      </c>
      <c r="B20" s="7">
        <v>45</v>
      </c>
      <c r="C20" s="19">
        <v>15</v>
      </c>
      <c r="D20" s="7">
        <v>68</v>
      </c>
      <c r="E20" s="19">
        <v>11.333333333333334</v>
      </c>
      <c r="F20" s="7">
        <v>105</v>
      </c>
      <c r="G20" s="19">
        <v>17.5</v>
      </c>
      <c r="H20" s="7">
        <v>231</v>
      </c>
      <c r="I20" s="19">
        <v>16.5</v>
      </c>
      <c r="J20" s="7">
        <v>215</v>
      </c>
      <c r="K20" s="19">
        <v>12.647058823529411</v>
      </c>
    </row>
    <row r="21" spans="1:11" x14ac:dyDescent="0.35">
      <c r="A21" s="7" t="s">
        <v>91</v>
      </c>
      <c r="B21" s="7">
        <v>301</v>
      </c>
      <c r="C21" s="19">
        <v>13.681818181818182</v>
      </c>
      <c r="D21" s="7">
        <v>233</v>
      </c>
      <c r="E21" s="19">
        <v>13.705882352941176</v>
      </c>
      <c r="F21" s="7">
        <v>235</v>
      </c>
      <c r="G21" s="19">
        <v>13.055555555555555</v>
      </c>
      <c r="H21" s="7">
        <v>252</v>
      </c>
      <c r="I21" s="19">
        <v>13.263157894736842</v>
      </c>
      <c r="J21" s="7">
        <v>242</v>
      </c>
      <c r="K21" s="19">
        <v>14.235294117647058</v>
      </c>
    </row>
    <row r="22" spans="1:11" x14ac:dyDescent="0.35">
      <c r="A22" s="7" t="s">
        <v>97</v>
      </c>
      <c r="B22" s="7">
        <v>213</v>
      </c>
      <c r="C22" s="19">
        <v>12.529411764705882</v>
      </c>
      <c r="D22" s="7">
        <v>307</v>
      </c>
      <c r="E22" s="19">
        <v>13.347826086956522</v>
      </c>
      <c r="F22" s="7">
        <v>266</v>
      </c>
      <c r="G22" s="19">
        <v>12.090909090909092</v>
      </c>
      <c r="H22" s="7">
        <v>249</v>
      </c>
      <c r="I22" s="19">
        <v>13.105263157894736</v>
      </c>
      <c r="J22" s="7">
        <v>265</v>
      </c>
      <c r="K22" s="19">
        <v>13.25</v>
      </c>
    </row>
    <row r="23" spans="1:11" x14ac:dyDescent="0.35">
      <c r="A23" s="7" t="s">
        <v>114</v>
      </c>
      <c r="B23" s="7">
        <v>73</v>
      </c>
      <c r="C23" s="19">
        <v>14.6</v>
      </c>
      <c r="D23" s="7">
        <v>80</v>
      </c>
      <c r="E23" s="19">
        <v>13.333333333333334</v>
      </c>
      <c r="F23" s="7">
        <v>81</v>
      </c>
      <c r="G23" s="19">
        <v>9</v>
      </c>
      <c r="H23" s="7">
        <v>134</v>
      </c>
      <c r="I23" s="19">
        <v>13.4</v>
      </c>
      <c r="J23" s="7">
        <v>62</v>
      </c>
      <c r="K23" s="19">
        <v>12.4</v>
      </c>
    </row>
    <row r="24" spans="1:11" x14ac:dyDescent="0.35">
      <c r="A24" s="7" t="s">
        <v>102</v>
      </c>
      <c r="B24" s="7">
        <v>171</v>
      </c>
      <c r="C24" s="19">
        <v>10.6875</v>
      </c>
      <c r="D24" s="7">
        <v>112</v>
      </c>
      <c r="E24" s="19">
        <v>10.181818181818182</v>
      </c>
      <c r="F24" s="7">
        <v>69</v>
      </c>
      <c r="G24" s="19">
        <v>13.8</v>
      </c>
      <c r="H24" s="7"/>
      <c r="I24" s="19"/>
      <c r="J24" s="7"/>
      <c r="K24" s="19"/>
    </row>
    <row r="25" spans="1:11" x14ac:dyDescent="0.35">
      <c r="A25" s="7" t="s">
        <v>105</v>
      </c>
      <c r="B25" s="7">
        <v>254</v>
      </c>
      <c r="C25" s="19">
        <v>11.043478260869565</v>
      </c>
      <c r="D25" s="7">
        <v>342</v>
      </c>
      <c r="E25" s="19">
        <v>11.4</v>
      </c>
      <c r="F25" s="7">
        <v>430</v>
      </c>
      <c r="G25" s="19">
        <v>11.621621621621621</v>
      </c>
      <c r="H25" s="7">
        <v>576</v>
      </c>
      <c r="I25" s="19">
        <v>11.755102040816327</v>
      </c>
      <c r="J25" s="7">
        <v>408</v>
      </c>
      <c r="K25" s="19">
        <v>7.8461538461538458</v>
      </c>
    </row>
    <row r="26" spans="1:11" x14ac:dyDescent="0.35">
      <c r="A26" s="7" t="s">
        <v>107</v>
      </c>
      <c r="B26" s="7">
        <v>113</v>
      </c>
      <c r="C26" s="19">
        <v>9.4166666666666661</v>
      </c>
      <c r="D26" s="7">
        <v>107</v>
      </c>
      <c r="E26" s="19">
        <v>8.9166666666666661</v>
      </c>
      <c r="F26" s="7">
        <v>80</v>
      </c>
      <c r="G26" s="19">
        <v>6.1538461538461542</v>
      </c>
      <c r="H26" s="7">
        <v>9</v>
      </c>
      <c r="I26" s="19">
        <v>9</v>
      </c>
      <c r="J26" s="7">
        <v>18</v>
      </c>
      <c r="K26" s="19">
        <v>18</v>
      </c>
    </row>
    <row r="27" spans="1:11" x14ac:dyDescent="0.35">
      <c r="A27" s="7" t="s">
        <v>115</v>
      </c>
      <c r="B27" s="7">
        <v>587</v>
      </c>
      <c r="C27" s="19">
        <v>10.482142857142858</v>
      </c>
      <c r="D27" s="7">
        <v>510</v>
      </c>
      <c r="E27" s="19">
        <v>10</v>
      </c>
      <c r="F27" s="7">
        <v>424</v>
      </c>
      <c r="G27" s="19">
        <v>9.8604651162790695</v>
      </c>
      <c r="H27" s="7">
        <v>407</v>
      </c>
      <c r="I27" s="19">
        <v>11</v>
      </c>
      <c r="J27" s="7">
        <v>374</v>
      </c>
      <c r="K27" s="19">
        <v>10.108108108108109</v>
      </c>
    </row>
    <row r="28" spans="1:11" x14ac:dyDescent="0.35">
      <c r="A28" s="7" t="s">
        <v>116</v>
      </c>
      <c r="B28" s="7">
        <v>226</v>
      </c>
      <c r="C28" s="19">
        <v>10.272727272727273</v>
      </c>
      <c r="D28" s="7">
        <v>227</v>
      </c>
      <c r="E28" s="19">
        <v>10.318181818181818</v>
      </c>
      <c r="F28" s="7">
        <v>306</v>
      </c>
      <c r="G28" s="19">
        <v>10.551724137931034</v>
      </c>
      <c r="H28" s="7">
        <v>129</v>
      </c>
      <c r="I28" s="19">
        <v>7.166666666666667</v>
      </c>
      <c r="J28" s="7">
        <v>206</v>
      </c>
      <c r="K28" s="19">
        <v>7.6296296296296298</v>
      </c>
    </row>
    <row r="29" spans="1:11" x14ac:dyDescent="0.35">
      <c r="A29" s="7" t="s">
        <v>101</v>
      </c>
      <c r="B29" s="7">
        <v>28</v>
      </c>
      <c r="C29" s="19">
        <v>14</v>
      </c>
      <c r="D29" s="7">
        <v>20</v>
      </c>
      <c r="E29" s="19">
        <v>6.666666666666667</v>
      </c>
      <c r="F29" s="7">
        <v>19</v>
      </c>
      <c r="G29" s="19">
        <v>9.5</v>
      </c>
      <c r="H29" s="7">
        <v>8</v>
      </c>
      <c r="I29" s="19">
        <v>8</v>
      </c>
      <c r="J29" s="7">
        <v>11</v>
      </c>
      <c r="K29" s="19">
        <v>5.5</v>
      </c>
    </row>
    <row r="30" spans="1:11" x14ac:dyDescent="0.35">
      <c r="A30" s="7"/>
      <c r="B30" s="7"/>
      <c r="C30" s="19"/>
      <c r="D30" s="7"/>
      <c r="E30" s="19"/>
      <c r="F30" s="7"/>
      <c r="G30" s="19"/>
      <c r="H30" s="7"/>
      <c r="I30" s="19"/>
      <c r="J30" s="7"/>
      <c r="K30" s="19"/>
    </row>
    <row r="31" spans="1:11" x14ac:dyDescent="0.35">
      <c r="A31" s="7"/>
      <c r="B31" s="7"/>
      <c r="C31" s="19"/>
      <c r="D31" s="7"/>
      <c r="E31" s="19"/>
      <c r="F31" s="7"/>
      <c r="G31" s="19"/>
      <c r="H31" s="7"/>
      <c r="I31" s="19"/>
      <c r="J31" s="7"/>
      <c r="K31" s="19"/>
    </row>
    <row r="32" spans="1:11" x14ac:dyDescent="0.35">
      <c r="A32" s="7"/>
      <c r="B32" s="7"/>
      <c r="C32" s="19"/>
      <c r="D32" s="7"/>
      <c r="E32" s="19"/>
      <c r="F32" s="7"/>
      <c r="G32" s="19"/>
      <c r="H32" s="7"/>
      <c r="I32" s="19"/>
      <c r="J32" s="7"/>
      <c r="K32" s="19"/>
    </row>
    <row r="33" spans="1:11" x14ac:dyDescent="0.35">
      <c r="A33" s="7"/>
      <c r="B33" s="7"/>
      <c r="C33" s="19"/>
      <c r="D33" s="7"/>
      <c r="E33" s="19"/>
      <c r="F33" s="7"/>
      <c r="G33" s="19"/>
      <c r="H33" s="7"/>
      <c r="I33" s="19"/>
      <c r="J33" s="7"/>
      <c r="K33" s="19"/>
    </row>
    <row r="34" spans="1:11" x14ac:dyDescent="0.35">
      <c r="A34" s="7" t="s">
        <v>14</v>
      </c>
      <c r="B34" s="29">
        <f>SUM(B5:B32)</f>
        <v>7156</v>
      </c>
      <c r="C34" s="29"/>
      <c r="D34" s="29">
        <f>SUM(D5:D32)</f>
        <v>7174</v>
      </c>
      <c r="E34" s="29"/>
      <c r="F34" s="29">
        <f>SUM(F5:F32)</f>
        <v>7218</v>
      </c>
      <c r="G34" s="29"/>
      <c r="H34" s="29">
        <f>SUM(H5:H32)</f>
        <v>7436</v>
      </c>
      <c r="I34" s="29"/>
      <c r="J34" s="29">
        <f>SUM(J5:J32)</f>
        <v>7091</v>
      </c>
      <c r="K34" s="19"/>
    </row>
    <row r="36" spans="1:11" x14ac:dyDescent="0.35">
      <c r="I36" s="23"/>
    </row>
  </sheetData>
  <pageMargins left="0.7" right="0.7" top="0.75" bottom="0.75" header="0.3" footer="0.3"/>
  <pageSetup scale="90"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3"/>
  <sheetViews>
    <sheetView topLeftCell="A12" workbookViewId="0"/>
  </sheetViews>
  <sheetFormatPr defaultRowHeight="14.5" x14ac:dyDescent="0.35"/>
  <cols>
    <col min="2" max="2" width="9.54296875" bestFit="1" customWidth="1"/>
    <col min="4" max="4" width="9.54296875" bestFit="1" customWidth="1"/>
    <col min="6" max="6" width="9.54296875" bestFit="1" customWidth="1"/>
    <col min="8" max="8" width="9.54296875" bestFit="1" customWidth="1"/>
    <col min="10" max="10" width="9.54296875" bestFit="1" customWidth="1"/>
  </cols>
  <sheetData>
    <row r="1" spans="1:11" ht="15" x14ac:dyDescent="0.35">
      <c r="A1" s="11" t="s">
        <v>4</v>
      </c>
      <c r="K1" s="21" t="s">
        <v>121</v>
      </c>
    </row>
    <row r="2" spans="1:11" ht="15" x14ac:dyDescent="0.35">
      <c r="A2" s="2"/>
    </row>
    <row r="3" spans="1:11" x14ac:dyDescent="0.35">
      <c r="A3" s="18"/>
      <c r="B3" s="20">
        <v>2021</v>
      </c>
      <c r="C3" s="20"/>
      <c r="D3" s="20">
        <v>2022</v>
      </c>
      <c r="E3" s="20"/>
      <c r="F3" s="20">
        <v>2023</v>
      </c>
      <c r="G3" s="20"/>
      <c r="H3" s="20">
        <v>2024</v>
      </c>
      <c r="I3" s="20"/>
      <c r="J3" s="20">
        <v>2025</v>
      </c>
      <c r="K3" s="20"/>
    </row>
    <row r="4" spans="1:11" ht="29" x14ac:dyDescent="0.35">
      <c r="A4" s="17" t="s">
        <v>22</v>
      </c>
      <c r="B4" s="17" t="s">
        <v>23</v>
      </c>
      <c r="C4" s="17" t="s">
        <v>19</v>
      </c>
      <c r="D4" s="17" t="s">
        <v>23</v>
      </c>
      <c r="E4" s="17" t="s">
        <v>19</v>
      </c>
      <c r="F4" s="17" t="s">
        <v>23</v>
      </c>
      <c r="G4" s="17" t="s">
        <v>19</v>
      </c>
      <c r="H4" s="17" t="s">
        <v>23</v>
      </c>
      <c r="I4" s="17" t="s">
        <v>19</v>
      </c>
      <c r="J4" s="17" t="s">
        <v>23</v>
      </c>
      <c r="K4" s="17" t="s">
        <v>19</v>
      </c>
    </row>
    <row r="5" spans="1:11" x14ac:dyDescent="0.35">
      <c r="A5" s="7" t="s">
        <v>29</v>
      </c>
      <c r="B5" s="7">
        <v>178</v>
      </c>
      <c r="C5" s="19">
        <v>22.25</v>
      </c>
      <c r="D5" s="7">
        <v>245</v>
      </c>
      <c r="E5" s="19">
        <v>22.272727272727273</v>
      </c>
      <c r="F5" s="7">
        <v>195</v>
      </c>
      <c r="G5" s="19">
        <v>19.5</v>
      </c>
      <c r="H5" s="7">
        <v>233</v>
      </c>
      <c r="I5" s="19">
        <v>25.888888888888889</v>
      </c>
      <c r="J5" s="7">
        <v>202</v>
      </c>
      <c r="K5" s="19">
        <v>25.25</v>
      </c>
    </row>
    <row r="6" spans="1:11" x14ac:dyDescent="0.35">
      <c r="A6" s="7" t="s">
        <v>30</v>
      </c>
      <c r="B6" s="7">
        <v>221</v>
      </c>
      <c r="C6" s="19">
        <v>24.555555555555557</v>
      </c>
      <c r="D6" s="7">
        <v>172</v>
      </c>
      <c r="E6" s="19">
        <v>24.571428571428573</v>
      </c>
      <c r="F6" s="7">
        <v>203</v>
      </c>
      <c r="G6" s="19">
        <v>22.555555555555557</v>
      </c>
      <c r="H6" s="7">
        <v>159</v>
      </c>
      <c r="I6" s="19">
        <v>22.714285714285715</v>
      </c>
      <c r="J6" s="7">
        <v>199</v>
      </c>
      <c r="K6" s="19">
        <v>19.899999999999999</v>
      </c>
    </row>
    <row r="7" spans="1:11" x14ac:dyDescent="0.35">
      <c r="A7" s="7" t="s">
        <v>78</v>
      </c>
      <c r="B7" s="7">
        <v>157</v>
      </c>
      <c r="C7" s="19">
        <v>22.428571428571427</v>
      </c>
      <c r="D7" s="7">
        <v>115</v>
      </c>
      <c r="E7" s="19">
        <v>23</v>
      </c>
      <c r="F7" s="7">
        <v>88</v>
      </c>
      <c r="G7" s="19">
        <v>22</v>
      </c>
      <c r="H7" s="7">
        <v>93</v>
      </c>
      <c r="I7" s="19">
        <v>23.25</v>
      </c>
      <c r="J7" s="7">
        <v>116</v>
      </c>
      <c r="K7" s="19">
        <v>23.2</v>
      </c>
    </row>
    <row r="8" spans="1:11" x14ac:dyDescent="0.35">
      <c r="A8" s="7" t="s">
        <v>86</v>
      </c>
      <c r="B8" s="7">
        <v>127</v>
      </c>
      <c r="C8" s="19">
        <v>25.4</v>
      </c>
      <c r="D8" s="7">
        <v>163</v>
      </c>
      <c r="E8" s="19">
        <v>23.285714285714285</v>
      </c>
      <c r="F8" s="7">
        <v>129</v>
      </c>
      <c r="G8" s="19">
        <v>18.428571428571427</v>
      </c>
      <c r="H8" s="7">
        <v>134</v>
      </c>
      <c r="I8" s="19">
        <v>19.142857142857142</v>
      </c>
      <c r="J8" s="7">
        <v>172</v>
      </c>
      <c r="K8" s="19">
        <v>24.571428571428573</v>
      </c>
    </row>
    <row r="9" spans="1:11" x14ac:dyDescent="0.35">
      <c r="A9" s="7" t="s">
        <v>12</v>
      </c>
      <c r="B9" s="7">
        <v>260</v>
      </c>
      <c r="C9" s="19">
        <v>20</v>
      </c>
      <c r="D9" s="7">
        <v>166</v>
      </c>
      <c r="E9" s="19">
        <v>23.714285714285715</v>
      </c>
      <c r="F9" s="7">
        <v>214</v>
      </c>
      <c r="G9" s="19">
        <v>23.777777777777779</v>
      </c>
      <c r="H9" s="7">
        <v>224</v>
      </c>
      <c r="I9" s="19">
        <v>22.4</v>
      </c>
      <c r="J9" s="7">
        <v>229</v>
      </c>
      <c r="K9" s="19">
        <v>20.818181818181817</v>
      </c>
    </row>
    <row r="10" spans="1:11" x14ac:dyDescent="0.35">
      <c r="A10" s="7" t="s">
        <v>81</v>
      </c>
      <c r="B10" s="7">
        <v>262</v>
      </c>
      <c r="C10" s="19">
        <v>18.714285714285715</v>
      </c>
      <c r="D10" s="7">
        <v>338</v>
      </c>
      <c r="E10" s="19">
        <v>24.142857142857142</v>
      </c>
      <c r="F10" s="7">
        <v>266</v>
      </c>
      <c r="G10" s="19">
        <v>20.46153846153846</v>
      </c>
      <c r="H10" s="7">
        <v>237</v>
      </c>
      <c r="I10" s="19">
        <v>21.545454545454547</v>
      </c>
      <c r="J10" s="7">
        <v>235</v>
      </c>
      <c r="K10" s="19">
        <v>19.583333333333332</v>
      </c>
    </row>
    <row r="11" spans="1:11" x14ac:dyDescent="0.35">
      <c r="A11" s="7" t="s">
        <v>28</v>
      </c>
      <c r="B11" s="7">
        <v>285</v>
      </c>
      <c r="C11" s="19">
        <v>20.357142857142858</v>
      </c>
      <c r="D11" s="7">
        <v>267</v>
      </c>
      <c r="E11" s="19">
        <v>22.25</v>
      </c>
      <c r="F11" s="7">
        <v>188</v>
      </c>
      <c r="G11" s="19">
        <v>20.888888888888889</v>
      </c>
      <c r="H11" s="7">
        <v>230</v>
      </c>
      <c r="I11" s="19">
        <v>20.90909090909091</v>
      </c>
      <c r="J11" s="7">
        <v>278</v>
      </c>
      <c r="K11" s="19">
        <v>19.857142857142858</v>
      </c>
    </row>
    <row r="12" spans="1:11" x14ac:dyDescent="0.35">
      <c r="A12" s="7" t="s">
        <v>84</v>
      </c>
      <c r="B12" s="7">
        <v>190</v>
      </c>
      <c r="C12" s="19">
        <v>19</v>
      </c>
      <c r="D12" s="7">
        <v>175</v>
      </c>
      <c r="E12" s="19">
        <v>19.444444444444443</v>
      </c>
      <c r="F12" s="7">
        <v>177</v>
      </c>
      <c r="G12" s="19">
        <v>17.7</v>
      </c>
      <c r="H12" s="7">
        <v>163</v>
      </c>
      <c r="I12" s="19">
        <v>23.285714285714285</v>
      </c>
      <c r="J12" s="7">
        <v>178</v>
      </c>
      <c r="K12" s="19">
        <v>22.25</v>
      </c>
    </row>
    <row r="13" spans="1:11" x14ac:dyDescent="0.35">
      <c r="A13" s="7" t="s">
        <v>83</v>
      </c>
      <c r="B13" s="7">
        <v>304</v>
      </c>
      <c r="C13" s="19">
        <v>19</v>
      </c>
      <c r="D13" s="7">
        <v>323</v>
      </c>
      <c r="E13" s="19">
        <v>21.533333333333335</v>
      </c>
      <c r="F13" s="7">
        <v>289</v>
      </c>
      <c r="G13" s="19">
        <v>20.642857142857142</v>
      </c>
      <c r="H13" s="7">
        <v>249</v>
      </c>
      <c r="I13" s="19">
        <v>16.600000000000001</v>
      </c>
      <c r="J13" s="7">
        <v>254</v>
      </c>
      <c r="K13" s="19">
        <v>21.166666666666668</v>
      </c>
    </row>
    <row r="14" spans="1:11" x14ac:dyDescent="0.35">
      <c r="A14" s="7" t="s">
        <v>82</v>
      </c>
      <c r="B14" s="7">
        <v>60</v>
      </c>
      <c r="C14" s="19">
        <v>20</v>
      </c>
      <c r="D14" s="7">
        <v>89</v>
      </c>
      <c r="E14" s="19">
        <v>17.8</v>
      </c>
      <c r="F14" s="7">
        <v>87</v>
      </c>
      <c r="G14" s="19">
        <v>21.75</v>
      </c>
      <c r="H14" s="7">
        <v>92</v>
      </c>
      <c r="I14" s="19">
        <v>18.399999999999999</v>
      </c>
      <c r="J14" s="7">
        <v>83</v>
      </c>
      <c r="K14" s="19">
        <v>20.75</v>
      </c>
    </row>
    <row r="15" spans="1:11" x14ac:dyDescent="0.35">
      <c r="A15" s="7" t="s">
        <v>112</v>
      </c>
      <c r="B15" s="7">
        <v>308</v>
      </c>
      <c r="C15" s="19">
        <v>19.25</v>
      </c>
      <c r="D15" s="7">
        <v>358</v>
      </c>
      <c r="E15" s="19">
        <v>19.888888888888889</v>
      </c>
      <c r="F15" s="7">
        <v>335</v>
      </c>
      <c r="G15" s="19">
        <v>18.611111111111111</v>
      </c>
      <c r="H15" s="7">
        <v>265</v>
      </c>
      <c r="I15" s="19">
        <v>16.5625</v>
      </c>
      <c r="J15" s="7">
        <v>330</v>
      </c>
      <c r="K15" s="19">
        <v>22</v>
      </c>
    </row>
    <row r="16" spans="1:11" x14ac:dyDescent="0.35">
      <c r="A16" s="7" t="s">
        <v>87</v>
      </c>
      <c r="B16" s="7">
        <v>131</v>
      </c>
      <c r="C16" s="19">
        <v>16.375</v>
      </c>
      <c r="D16" s="7">
        <v>83</v>
      </c>
      <c r="E16" s="19">
        <v>20.75</v>
      </c>
      <c r="F16" s="7">
        <v>156</v>
      </c>
      <c r="G16" s="19">
        <v>17.333333333333332</v>
      </c>
      <c r="H16" s="7">
        <v>99</v>
      </c>
      <c r="I16" s="19">
        <v>16.5</v>
      </c>
      <c r="J16" s="7">
        <v>105</v>
      </c>
      <c r="K16" s="19">
        <v>21</v>
      </c>
    </row>
    <row r="17" spans="1:11" x14ac:dyDescent="0.35">
      <c r="A17" s="7" t="s">
        <v>31</v>
      </c>
      <c r="B17" s="7">
        <v>98</v>
      </c>
      <c r="C17" s="19">
        <v>19.600000000000001</v>
      </c>
      <c r="D17" s="7">
        <v>91</v>
      </c>
      <c r="E17" s="19">
        <v>18.2</v>
      </c>
      <c r="F17" s="7">
        <v>89</v>
      </c>
      <c r="G17" s="19">
        <v>14.833333333333334</v>
      </c>
      <c r="H17" s="7">
        <v>88</v>
      </c>
      <c r="I17" s="19">
        <v>17.600000000000001</v>
      </c>
      <c r="J17" s="7">
        <v>90</v>
      </c>
      <c r="K17" s="19">
        <v>18</v>
      </c>
    </row>
    <row r="18" spans="1:11" x14ac:dyDescent="0.35">
      <c r="A18" s="7" t="s">
        <v>88</v>
      </c>
      <c r="B18" s="7">
        <v>31</v>
      </c>
      <c r="C18" s="19">
        <v>15.5</v>
      </c>
      <c r="D18" s="7">
        <v>37</v>
      </c>
      <c r="E18" s="19">
        <v>18.5</v>
      </c>
      <c r="F18" s="7">
        <v>69</v>
      </c>
      <c r="G18" s="19">
        <v>17.25</v>
      </c>
      <c r="H18" s="7">
        <v>126</v>
      </c>
      <c r="I18" s="19">
        <v>14</v>
      </c>
      <c r="J18" s="7">
        <v>171</v>
      </c>
      <c r="K18" s="19">
        <v>14.25</v>
      </c>
    </row>
    <row r="19" spans="1:11" x14ac:dyDescent="0.35">
      <c r="A19" s="7" t="s">
        <v>85</v>
      </c>
      <c r="B19" s="7">
        <v>268</v>
      </c>
      <c r="C19" s="19">
        <v>14.888888888888889</v>
      </c>
      <c r="D19" s="7">
        <v>331</v>
      </c>
      <c r="E19" s="19">
        <v>15.045454545454545</v>
      </c>
      <c r="F19" s="7">
        <v>376</v>
      </c>
      <c r="G19" s="19">
        <v>16.347826086956523</v>
      </c>
      <c r="H19" s="7">
        <v>306</v>
      </c>
      <c r="I19" s="19">
        <v>17</v>
      </c>
      <c r="J19" s="7">
        <v>336</v>
      </c>
      <c r="K19" s="19">
        <v>16</v>
      </c>
    </row>
    <row r="20" spans="1:11" x14ac:dyDescent="0.35">
      <c r="A20" s="7" t="s">
        <v>91</v>
      </c>
      <c r="B20" s="7">
        <v>208</v>
      </c>
      <c r="C20" s="19">
        <v>16</v>
      </c>
      <c r="D20" s="7">
        <v>115</v>
      </c>
      <c r="E20" s="19">
        <v>16.428571428571427</v>
      </c>
      <c r="F20" s="7">
        <v>136</v>
      </c>
      <c r="G20" s="19">
        <v>15.111111111111111</v>
      </c>
      <c r="H20" s="7">
        <v>194</v>
      </c>
      <c r="I20" s="19">
        <v>16.166666666666668</v>
      </c>
      <c r="J20" s="7">
        <v>204</v>
      </c>
      <c r="K20" s="19">
        <v>14.571428571428571</v>
      </c>
    </row>
    <row r="21" spans="1:11" x14ac:dyDescent="0.35">
      <c r="A21" s="7" t="s">
        <v>113</v>
      </c>
      <c r="B21" s="7">
        <v>204</v>
      </c>
      <c r="C21" s="19">
        <v>15.692307692307692</v>
      </c>
      <c r="D21" s="7">
        <v>161</v>
      </c>
      <c r="E21" s="19">
        <v>14.636363636363637</v>
      </c>
      <c r="F21" s="7">
        <v>151</v>
      </c>
      <c r="G21" s="19">
        <v>13.727272727272727</v>
      </c>
      <c r="H21" s="7">
        <v>140</v>
      </c>
      <c r="I21" s="19">
        <v>17.5</v>
      </c>
      <c r="J21" s="7">
        <v>89</v>
      </c>
      <c r="K21" s="19">
        <v>14.833333333333334</v>
      </c>
    </row>
    <row r="22" spans="1:11" x14ac:dyDescent="0.35">
      <c r="A22" s="7" t="s">
        <v>97</v>
      </c>
      <c r="B22" s="7">
        <v>196</v>
      </c>
      <c r="C22" s="19">
        <v>14</v>
      </c>
      <c r="D22" s="7">
        <v>235</v>
      </c>
      <c r="E22" s="19">
        <v>15.666666666666666</v>
      </c>
      <c r="F22" s="7">
        <v>197</v>
      </c>
      <c r="G22" s="19">
        <v>14.071428571428571</v>
      </c>
      <c r="H22" s="7">
        <v>185</v>
      </c>
      <c r="I22" s="19">
        <v>14.23076923076923</v>
      </c>
      <c r="J22" s="7">
        <v>167</v>
      </c>
      <c r="K22" s="19">
        <v>15.181818181818182</v>
      </c>
    </row>
    <row r="23" spans="1:11" x14ac:dyDescent="0.35">
      <c r="A23" s="7" t="s">
        <v>102</v>
      </c>
      <c r="B23" s="7">
        <v>144</v>
      </c>
      <c r="C23" s="19">
        <v>11.076923076923077</v>
      </c>
      <c r="D23" s="7">
        <v>112</v>
      </c>
      <c r="E23" s="19">
        <v>10.181818181818182</v>
      </c>
      <c r="F23" s="7">
        <v>69</v>
      </c>
      <c r="G23" s="19">
        <v>13.8</v>
      </c>
      <c r="H23" s="7"/>
      <c r="I23" s="19"/>
      <c r="J23" s="7"/>
      <c r="K23" s="19"/>
    </row>
    <row r="24" spans="1:11" x14ac:dyDescent="0.35">
      <c r="A24" s="7" t="s">
        <v>115</v>
      </c>
      <c r="B24" s="7">
        <v>526</v>
      </c>
      <c r="C24" s="19">
        <v>10.73469387755102</v>
      </c>
      <c r="D24" s="7">
        <v>437</v>
      </c>
      <c r="E24" s="19">
        <v>10.404761904761905</v>
      </c>
      <c r="F24" s="7">
        <v>368</v>
      </c>
      <c r="G24" s="19">
        <v>10.514285714285714</v>
      </c>
      <c r="H24" s="7">
        <v>355</v>
      </c>
      <c r="I24" s="19">
        <v>11.833333333333334</v>
      </c>
      <c r="J24" s="7">
        <v>317</v>
      </c>
      <c r="K24" s="19">
        <v>10.931034482758621</v>
      </c>
    </row>
    <row r="25" spans="1:11" x14ac:dyDescent="0.35">
      <c r="A25" s="7" t="s">
        <v>105</v>
      </c>
      <c r="B25" s="7">
        <v>170</v>
      </c>
      <c r="C25" s="19">
        <v>10</v>
      </c>
      <c r="D25" s="7">
        <v>287</v>
      </c>
      <c r="E25" s="19">
        <v>11.958333333333334</v>
      </c>
      <c r="F25" s="7">
        <v>290</v>
      </c>
      <c r="G25" s="19">
        <v>11.153846153846153</v>
      </c>
      <c r="H25" s="7">
        <v>392</v>
      </c>
      <c r="I25" s="19">
        <v>11.529411764705882</v>
      </c>
      <c r="J25" s="7">
        <v>297</v>
      </c>
      <c r="K25" s="19">
        <v>9</v>
      </c>
    </row>
    <row r="26" spans="1:11" x14ac:dyDescent="0.35">
      <c r="A26" s="7" t="s">
        <v>116</v>
      </c>
      <c r="B26" s="7">
        <v>71</v>
      </c>
      <c r="C26" s="19">
        <v>14.2</v>
      </c>
      <c r="D26" s="7">
        <v>75</v>
      </c>
      <c r="E26" s="19">
        <v>12.5</v>
      </c>
      <c r="F26" s="7">
        <v>112</v>
      </c>
      <c r="G26" s="19">
        <v>11.2</v>
      </c>
      <c r="H26" s="7"/>
      <c r="I26" s="19"/>
      <c r="J26" s="7">
        <v>1</v>
      </c>
      <c r="K26" s="19">
        <v>1</v>
      </c>
    </row>
    <row r="27" spans="1:11" x14ac:dyDescent="0.35">
      <c r="A27" s="7" t="s">
        <v>101</v>
      </c>
      <c r="B27" s="7"/>
      <c r="C27" s="19"/>
      <c r="D27" s="7">
        <v>10</v>
      </c>
      <c r="E27" s="19">
        <v>10</v>
      </c>
      <c r="F27" s="7">
        <v>9</v>
      </c>
      <c r="G27" s="19">
        <v>9</v>
      </c>
      <c r="H27" s="7">
        <v>8</v>
      </c>
      <c r="I27" s="19">
        <v>8</v>
      </c>
      <c r="J27" s="7"/>
      <c r="K27" s="19"/>
    </row>
    <row r="28" spans="1:11" x14ac:dyDescent="0.35">
      <c r="A28" s="7" t="s">
        <v>107</v>
      </c>
      <c r="B28" s="7">
        <v>93</v>
      </c>
      <c r="C28" s="19">
        <v>9.3000000000000007</v>
      </c>
      <c r="D28" s="7">
        <v>73</v>
      </c>
      <c r="E28" s="19">
        <v>8.1111111111111107</v>
      </c>
      <c r="F28" s="7">
        <v>44</v>
      </c>
      <c r="G28" s="19">
        <v>4.4000000000000004</v>
      </c>
      <c r="H28" s="7"/>
      <c r="I28" s="19"/>
      <c r="J28" s="7"/>
      <c r="K28" s="19"/>
    </row>
    <row r="29" spans="1:11" x14ac:dyDescent="0.35">
      <c r="A29" s="7"/>
      <c r="B29" s="7"/>
      <c r="C29" s="19"/>
      <c r="D29" s="7"/>
      <c r="E29" s="19"/>
      <c r="F29" s="7"/>
      <c r="G29" s="19"/>
      <c r="H29" s="7"/>
      <c r="I29" s="19"/>
      <c r="J29" s="7"/>
      <c r="K29" s="19"/>
    </row>
    <row r="30" spans="1:11" x14ac:dyDescent="0.35">
      <c r="A30" s="7"/>
      <c r="B30" s="7"/>
      <c r="C30" s="19"/>
      <c r="D30" s="7"/>
      <c r="E30" s="19"/>
      <c r="F30" s="7"/>
      <c r="G30" s="19"/>
      <c r="H30" s="7"/>
      <c r="I30" s="19"/>
      <c r="J30" s="7"/>
      <c r="K30" s="19"/>
    </row>
    <row r="31" spans="1:11" x14ac:dyDescent="0.35">
      <c r="A31" s="7"/>
      <c r="B31" s="7"/>
      <c r="C31" s="19"/>
      <c r="D31" s="7"/>
      <c r="E31" s="19"/>
      <c r="F31" s="7"/>
      <c r="G31" s="19"/>
      <c r="H31" s="7"/>
      <c r="I31" s="19"/>
      <c r="J31" s="7"/>
      <c r="K31" s="19"/>
    </row>
    <row r="32" spans="1:11" x14ac:dyDescent="0.35">
      <c r="A32" s="7"/>
      <c r="B32" s="7"/>
      <c r="C32" s="19"/>
      <c r="D32" s="7"/>
      <c r="E32" s="19"/>
      <c r="F32" s="7"/>
      <c r="G32" s="19"/>
      <c r="H32" s="7"/>
      <c r="I32" s="19"/>
      <c r="J32" s="7"/>
      <c r="K32" s="19"/>
    </row>
    <row r="33" spans="1:11" x14ac:dyDescent="0.35">
      <c r="A33" s="30" t="s">
        <v>14</v>
      </c>
      <c r="B33" s="29">
        <f>SUM(B5:B31)</f>
        <v>4492</v>
      </c>
      <c r="C33" s="29"/>
      <c r="D33" s="29">
        <f>SUM(D5:D31)</f>
        <v>4458</v>
      </c>
      <c r="E33" s="29"/>
      <c r="F33" s="29">
        <f>SUM(F5:F31)</f>
        <v>4237</v>
      </c>
      <c r="G33" s="29"/>
      <c r="H33" s="29">
        <f>SUM(H5:H31)</f>
        <v>3972</v>
      </c>
      <c r="I33" s="29"/>
      <c r="J33" s="29">
        <f>SUM(J5:J31)</f>
        <v>4053</v>
      </c>
      <c r="K33" s="29"/>
    </row>
  </sheetData>
  <pageMargins left="0.7" right="0.7" top="0.75" bottom="0.75" header="0.3" footer="0.3"/>
  <pageSetup scale="90"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1"/>
  <sheetViews>
    <sheetView workbookViewId="0"/>
  </sheetViews>
  <sheetFormatPr defaultRowHeight="14.5" x14ac:dyDescent="0.35"/>
  <cols>
    <col min="2" max="2" width="9.54296875" bestFit="1" customWidth="1"/>
    <col min="4" max="4" width="9.54296875" bestFit="1" customWidth="1"/>
    <col min="6" max="6" width="9.54296875" bestFit="1" customWidth="1"/>
    <col min="8" max="8" width="9.54296875" bestFit="1" customWidth="1"/>
    <col min="10" max="10" width="9.54296875" bestFit="1" customWidth="1"/>
  </cols>
  <sheetData>
    <row r="1" spans="1:11" s="5" customFormat="1" ht="15" x14ac:dyDescent="0.35">
      <c r="A1" s="11" t="s">
        <v>5</v>
      </c>
      <c r="K1" s="21" t="s">
        <v>121</v>
      </c>
    </row>
    <row r="2" spans="1:11" ht="15" x14ac:dyDescent="0.35">
      <c r="A2" s="2"/>
    </row>
    <row r="3" spans="1:11" x14ac:dyDescent="0.35">
      <c r="A3" s="18"/>
      <c r="B3" s="20">
        <v>2021</v>
      </c>
      <c r="C3" s="20"/>
      <c r="D3" s="20">
        <v>2022</v>
      </c>
      <c r="E3" s="20"/>
      <c r="F3" s="20">
        <v>2023</v>
      </c>
      <c r="G3" s="20"/>
      <c r="H3" s="20">
        <v>2024</v>
      </c>
      <c r="I3" s="20"/>
      <c r="J3" s="20">
        <v>2025</v>
      </c>
      <c r="K3" s="20"/>
    </row>
    <row r="4" spans="1:11" ht="29" x14ac:dyDescent="0.35">
      <c r="A4" s="17" t="s">
        <v>22</v>
      </c>
      <c r="B4" s="17" t="s">
        <v>23</v>
      </c>
      <c r="C4" s="17" t="s">
        <v>19</v>
      </c>
      <c r="D4" s="17" t="s">
        <v>23</v>
      </c>
      <c r="E4" s="17" t="s">
        <v>19</v>
      </c>
      <c r="F4" s="17" t="s">
        <v>23</v>
      </c>
      <c r="G4" s="17" t="s">
        <v>19</v>
      </c>
      <c r="H4" s="17" t="s">
        <v>23</v>
      </c>
      <c r="I4" s="17" t="s">
        <v>19</v>
      </c>
      <c r="J4" s="17" t="s">
        <v>23</v>
      </c>
      <c r="K4" s="17" t="s">
        <v>19</v>
      </c>
    </row>
    <row r="5" spans="1:11" x14ac:dyDescent="0.35">
      <c r="A5" s="7" t="s">
        <v>12</v>
      </c>
      <c r="B5" s="7">
        <v>153</v>
      </c>
      <c r="C5" s="19">
        <v>21.857142857142858</v>
      </c>
      <c r="D5" s="7">
        <v>157</v>
      </c>
      <c r="E5" s="19">
        <v>22.428571428571427</v>
      </c>
      <c r="F5" s="7">
        <v>190</v>
      </c>
      <c r="G5" s="19">
        <v>23.75</v>
      </c>
      <c r="H5" s="7">
        <v>277</v>
      </c>
      <c r="I5" s="19">
        <v>25.181818181818183</v>
      </c>
      <c r="J5" s="7">
        <v>192</v>
      </c>
      <c r="K5" s="19">
        <v>24</v>
      </c>
    </row>
    <row r="6" spans="1:11" x14ac:dyDescent="0.35">
      <c r="A6" s="7" t="s">
        <v>29</v>
      </c>
      <c r="B6" s="7">
        <v>290</v>
      </c>
      <c r="C6" s="19">
        <v>22.307692307692307</v>
      </c>
      <c r="D6" s="7">
        <v>361</v>
      </c>
      <c r="E6" s="19">
        <v>21.235294117647058</v>
      </c>
      <c r="F6" s="7">
        <v>209</v>
      </c>
      <c r="G6" s="19">
        <v>20.9</v>
      </c>
      <c r="H6" s="7">
        <v>378</v>
      </c>
      <c r="I6" s="19">
        <v>23.625</v>
      </c>
      <c r="J6" s="7">
        <v>250</v>
      </c>
      <c r="K6" s="19">
        <v>22.727272727272727</v>
      </c>
    </row>
    <row r="7" spans="1:11" x14ac:dyDescent="0.35">
      <c r="A7" s="7" t="s">
        <v>78</v>
      </c>
      <c r="B7" s="7">
        <v>323</v>
      </c>
      <c r="C7" s="19">
        <v>20.1875</v>
      </c>
      <c r="D7" s="7">
        <v>198</v>
      </c>
      <c r="E7" s="19">
        <v>18</v>
      </c>
      <c r="F7" s="7">
        <v>109</v>
      </c>
      <c r="G7" s="19">
        <v>21.8</v>
      </c>
      <c r="H7" s="7">
        <v>93</v>
      </c>
      <c r="I7" s="19">
        <v>23.25</v>
      </c>
      <c r="J7" s="7">
        <v>152</v>
      </c>
      <c r="K7" s="19">
        <v>21.714285714285715</v>
      </c>
    </row>
    <row r="8" spans="1:11" x14ac:dyDescent="0.35">
      <c r="A8" s="7" t="s">
        <v>82</v>
      </c>
      <c r="B8" s="7">
        <v>82</v>
      </c>
      <c r="C8" s="19">
        <v>20.5</v>
      </c>
      <c r="D8" s="7">
        <v>79</v>
      </c>
      <c r="E8" s="19">
        <v>15.8</v>
      </c>
      <c r="F8" s="7">
        <v>108</v>
      </c>
      <c r="G8" s="19">
        <v>21.6</v>
      </c>
      <c r="H8" s="7">
        <v>88</v>
      </c>
      <c r="I8" s="19">
        <v>22</v>
      </c>
      <c r="J8" s="7">
        <v>67</v>
      </c>
      <c r="K8" s="19">
        <v>22.333333333333332</v>
      </c>
    </row>
    <row r="9" spans="1:11" x14ac:dyDescent="0.35">
      <c r="A9" s="7" t="s">
        <v>87</v>
      </c>
      <c r="B9" s="7">
        <v>148</v>
      </c>
      <c r="C9" s="19">
        <v>16.444444444444443</v>
      </c>
      <c r="D9" s="7">
        <v>83</v>
      </c>
      <c r="E9" s="19">
        <v>20.75</v>
      </c>
      <c r="F9" s="7">
        <v>145</v>
      </c>
      <c r="G9" s="19">
        <v>18.125</v>
      </c>
      <c r="H9" s="7">
        <v>93</v>
      </c>
      <c r="I9" s="19">
        <v>18.600000000000001</v>
      </c>
      <c r="J9" s="7">
        <v>99</v>
      </c>
      <c r="K9" s="19">
        <v>24.75</v>
      </c>
    </row>
    <row r="10" spans="1:11" x14ac:dyDescent="0.35">
      <c r="A10" s="7" t="s">
        <v>86</v>
      </c>
      <c r="B10" s="7">
        <v>200</v>
      </c>
      <c r="C10" s="19">
        <v>20</v>
      </c>
      <c r="D10" s="7">
        <v>241</v>
      </c>
      <c r="E10" s="19">
        <v>20.083333333333332</v>
      </c>
      <c r="F10" s="7">
        <v>178</v>
      </c>
      <c r="G10" s="19">
        <v>17.8</v>
      </c>
      <c r="H10" s="7">
        <v>224</v>
      </c>
      <c r="I10" s="19">
        <v>17.23076923076923</v>
      </c>
      <c r="J10" s="7">
        <v>252</v>
      </c>
      <c r="K10" s="19">
        <v>21</v>
      </c>
    </row>
    <row r="11" spans="1:11" x14ac:dyDescent="0.35">
      <c r="A11" s="7" t="s">
        <v>84</v>
      </c>
      <c r="B11" s="7">
        <v>189</v>
      </c>
      <c r="C11" s="19">
        <v>18.899999999999999</v>
      </c>
      <c r="D11" s="7">
        <v>182</v>
      </c>
      <c r="E11" s="19">
        <v>18.2</v>
      </c>
      <c r="F11" s="7">
        <v>111</v>
      </c>
      <c r="G11" s="19">
        <v>18.5</v>
      </c>
      <c r="H11" s="7">
        <v>182</v>
      </c>
      <c r="I11" s="19">
        <v>20.222222222222221</v>
      </c>
      <c r="J11" s="7">
        <v>157</v>
      </c>
      <c r="K11" s="19">
        <v>19.625</v>
      </c>
    </row>
    <row r="12" spans="1:11" x14ac:dyDescent="0.35">
      <c r="A12" s="7" t="s">
        <v>83</v>
      </c>
      <c r="B12" s="7">
        <v>334</v>
      </c>
      <c r="C12" s="19">
        <v>18.555555555555557</v>
      </c>
      <c r="D12" s="7">
        <v>370</v>
      </c>
      <c r="E12" s="19">
        <v>19.473684210526315</v>
      </c>
      <c r="F12" s="7">
        <v>434</v>
      </c>
      <c r="G12" s="19">
        <v>18.083333333333332</v>
      </c>
      <c r="H12" s="7">
        <v>407</v>
      </c>
      <c r="I12" s="19">
        <v>16.28</v>
      </c>
      <c r="J12" s="7">
        <v>338</v>
      </c>
      <c r="K12" s="19">
        <v>19.882352941176471</v>
      </c>
    </row>
    <row r="13" spans="1:11" x14ac:dyDescent="0.35">
      <c r="A13" s="7" t="s">
        <v>102</v>
      </c>
      <c r="B13" s="7">
        <v>18</v>
      </c>
      <c r="C13" s="19">
        <v>18</v>
      </c>
      <c r="D13" s="7"/>
      <c r="E13" s="19"/>
      <c r="F13" s="7"/>
      <c r="G13" s="19"/>
      <c r="H13" s="7"/>
      <c r="I13" s="19"/>
      <c r="J13" s="7"/>
      <c r="K13" s="19"/>
    </row>
    <row r="14" spans="1:11" x14ac:dyDescent="0.35">
      <c r="A14" s="7" t="s">
        <v>30</v>
      </c>
      <c r="B14" s="7">
        <v>267</v>
      </c>
      <c r="C14" s="19">
        <v>17.8</v>
      </c>
      <c r="D14" s="7">
        <v>252</v>
      </c>
      <c r="E14" s="19">
        <v>16.8</v>
      </c>
      <c r="F14" s="7">
        <v>277</v>
      </c>
      <c r="G14" s="19">
        <v>17.3125</v>
      </c>
      <c r="H14" s="7">
        <v>276</v>
      </c>
      <c r="I14" s="19">
        <v>16.235294117647058</v>
      </c>
      <c r="J14" s="7">
        <v>223</v>
      </c>
      <c r="K14" s="19">
        <v>20.272727272727273</v>
      </c>
    </row>
    <row r="15" spans="1:11" x14ac:dyDescent="0.35">
      <c r="A15" s="7" t="s">
        <v>112</v>
      </c>
      <c r="B15" s="7">
        <v>67</v>
      </c>
      <c r="C15" s="19">
        <v>16.75</v>
      </c>
      <c r="D15" s="7">
        <v>109</v>
      </c>
      <c r="E15" s="19">
        <v>18.166666666666668</v>
      </c>
      <c r="F15" s="7">
        <v>99</v>
      </c>
      <c r="G15" s="19">
        <v>19.8</v>
      </c>
      <c r="H15" s="7">
        <v>108</v>
      </c>
      <c r="I15" s="19">
        <v>15.428571428571429</v>
      </c>
      <c r="J15" s="7"/>
      <c r="K15" s="19"/>
    </row>
    <row r="16" spans="1:11" x14ac:dyDescent="0.35">
      <c r="A16" s="7" t="s">
        <v>31</v>
      </c>
      <c r="B16" s="7">
        <v>98</v>
      </c>
      <c r="C16" s="19">
        <v>19.600000000000001</v>
      </c>
      <c r="D16" s="7">
        <v>75</v>
      </c>
      <c r="E16" s="19">
        <v>18.75</v>
      </c>
      <c r="F16" s="7">
        <v>118</v>
      </c>
      <c r="G16" s="19">
        <v>16.857142857142858</v>
      </c>
      <c r="H16" s="7">
        <v>145</v>
      </c>
      <c r="I16" s="19">
        <v>16.111111111111111</v>
      </c>
      <c r="J16" s="7">
        <v>100</v>
      </c>
      <c r="K16" s="19">
        <v>14.285714285714286</v>
      </c>
    </row>
    <row r="17" spans="1:11" x14ac:dyDescent="0.35">
      <c r="A17" s="7" t="s">
        <v>116</v>
      </c>
      <c r="B17" s="7">
        <v>24</v>
      </c>
      <c r="C17" s="19">
        <v>24</v>
      </c>
      <c r="D17" s="7"/>
      <c r="E17" s="19"/>
      <c r="F17" s="7">
        <v>35</v>
      </c>
      <c r="G17" s="19">
        <v>8.75</v>
      </c>
      <c r="H17" s="7">
        <v>21</v>
      </c>
      <c r="I17" s="19">
        <v>21</v>
      </c>
      <c r="J17" s="7">
        <v>28</v>
      </c>
      <c r="K17" s="19">
        <v>14</v>
      </c>
    </row>
    <row r="18" spans="1:11" x14ac:dyDescent="0.35">
      <c r="A18" s="7" t="s">
        <v>113</v>
      </c>
      <c r="B18" s="7">
        <v>144</v>
      </c>
      <c r="C18" s="19">
        <v>16</v>
      </c>
      <c r="D18" s="7">
        <v>47</v>
      </c>
      <c r="E18" s="19">
        <v>15.666666666666666</v>
      </c>
      <c r="F18" s="7">
        <v>125</v>
      </c>
      <c r="G18" s="19">
        <v>15.625</v>
      </c>
      <c r="H18" s="7">
        <v>109</v>
      </c>
      <c r="I18" s="19">
        <v>18.166666666666668</v>
      </c>
      <c r="J18" s="7">
        <v>89</v>
      </c>
      <c r="K18" s="19">
        <v>14.833333333333334</v>
      </c>
    </row>
    <row r="19" spans="1:11" x14ac:dyDescent="0.35">
      <c r="A19" s="7" t="s">
        <v>88</v>
      </c>
      <c r="B19" s="7"/>
      <c r="C19" s="19"/>
      <c r="D19" s="7">
        <v>17</v>
      </c>
      <c r="E19" s="19">
        <v>17</v>
      </c>
      <c r="F19" s="7">
        <v>40</v>
      </c>
      <c r="G19" s="19">
        <v>20</v>
      </c>
      <c r="H19" s="7">
        <v>11</v>
      </c>
      <c r="I19" s="19">
        <v>11</v>
      </c>
      <c r="J19" s="7"/>
      <c r="K19" s="19"/>
    </row>
    <row r="20" spans="1:11" x14ac:dyDescent="0.35">
      <c r="A20" s="7" t="s">
        <v>28</v>
      </c>
      <c r="B20" s="7">
        <v>88</v>
      </c>
      <c r="C20" s="19">
        <v>14.666666666666666</v>
      </c>
      <c r="D20" s="7">
        <v>93</v>
      </c>
      <c r="E20" s="19">
        <v>15.5</v>
      </c>
      <c r="F20" s="7">
        <v>90</v>
      </c>
      <c r="G20" s="19">
        <v>15</v>
      </c>
      <c r="H20" s="7">
        <v>75</v>
      </c>
      <c r="I20" s="19">
        <v>15</v>
      </c>
      <c r="J20" s="7">
        <v>105</v>
      </c>
      <c r="K20" s="19">
        <v>17.5</v>
      </c>
    </row>
    <row r="21" spans="1:11" x14ac:dyDescent="0.35">
      <c r="A21" s="7" t="s">
        <v>85</v>
      </c>
      <c r="B21" s="7">
        <v>486</v>
      </c>
      <c r="C21" s="19">
        <v>15.1875</v>
      </c>
      <c r="D21" s="7">
        <v>497</v>
      </c>
      <c r="E21" s="19">
        <v>14.617647058823529</v>
      </c>
      <c r="F21" s="7">
        <v>497</v>
      </c>
      <c r="G21" s="19">
        <v>15.53125</v>
      </c>
      <c r="H21" s="7">
        <v>493</v>
      </c>
      <c r="I21" s="19">
        <v>16.433333333333334</v>
      </c>
      <c r="J21" s="7">
        <v>390</v>
      </c>
      <c r="K21" s="19">
        <v>15</v>
      </c>
    </row>
    <row r="22" spans="1:11" x14ac:dyDescent="0.35">
      <c r="A22" s="7" t="s">
        <v>91</v>
      </c>
      <c r="B22" s="7">
        <v>229</v>
      </c>
      <c r="C22" s="19">
        <v>14.3125</v>
      </c>
      <c r="D22" s="7">
        <v>191</v>
      </c>
      <c r="E22" s="19">
        <v>14.692307692307692</v>
      </c>
      <c r="F22" s="7">
        <v>194</v>
      </c>
      <c r="G22" s="19">
        <v>13.857142857142858</v>
      </c>
      <c r="H22" s="7">
        <v>235</v>
      </c>
      <c r="I22" s="19">
        <v>13.823529411764707</v>
      </c>
      <c r="J22" s="7">
        <v>177</v>
      </c>
      <c r="K22" s="19">
        <v>14.75</v>
      </c>
    </row>
    <row r="23" spans="1:11" x14ac:dyDescent="0.35">
      <c r="A23" s="7" t="s">
        <v>97</v>
      </c>
      <c r="B23" s="7">
        <v>11</v>
      </c>
      <c r="C23" s="19">
        <v>11</v>
      </c>
      <c r="D23" s="7">
        <v>28</v>
      </c>
      <c r="E23" s="19">
        <v>14</v>
      </c>
      <c r="F23" s="7">
        <v>14</v>
      </c>
      <c r="G23" s="19">
        <v>14</v>
      </c>
      <c r="H23" s="7">
        <v>12</v>
      </c>
      <c r="I23" s="19">
        <v>12</v>
      </c>
      <c r="J23" s="7">
        <v>17</v>
      </c>
      <c r="K23" s="19">
        <v>17</v>
      </c>
    </row>
    <row r="24" spans="1:11" x14ac:dyDescent="0.35">
      <c r="A24" s="7" t="s">
        <v>105</v>
      </c>
      <c r="B24" s="7">
        <v>20</v>
      </c>
      <c r="C24" s="19">
        <v>6.666666666666667</v>
      </c>
      <c r="D24" s="7">
        <v>62</v>
      </c>
      <c r="E24" s="19">
        <v>12.4</v>
      </c>
      <c r="F24" s="7">
        <v>31</v>
      </c>
      <c r="G24" s="19">
        <v>15.5</v>
      </c>
      <c r="H24" s="7">
        <v>69</v>
      </c>
      <c r="I24" s="19">
        <v>17.25</v>
      </c>
      <c r="J24" s="7">
        <v>31</v>
      </c>
      <c r="K24" s="19">
        <v>15.5</v>
      </c>
    </row>
    <row r="25" spans="1:11" x14ac:dyDescent="0.35">
      <c r="A25" s="7" t="s">
        <v>107</v>
      </c>
      <c r="B25" s="7">
        <v>12</v>
      </c>
      <c r="C25" s="19">
        <v>12</v>
      </c>
      <c r="D25" s="7"/>
      <c r="E25" s="19"/>
      <c r="F25" s="7"/>
      <c r="G25" s="19"/>
      <c r="H25" s="7"/>
      <c r="I25" s="19"/>
      <c r="J25" s="7"/>
      <c r="K25" s="19"/>
    </row>
    <row r="26" spans="1:11" x14ac:dyDescent="0.35">
      <c r="A26" s="7" t="s">
        <v>115</v>
      </c>
      <c r="B26" s="7">
        <v>232</v>
      </c>
      <c r="C26" s="19">
        <v>12.210526315789474</v>
      </c>
      <c r="D26" s="7">
        <v>122</v>
      </c>
      <c r="E26" s="19">
        <v>11.090909090909092</v>
      </c>
      <c r="F26" s="7">
        <v>163</v>
      </c>
      <c r="G26" s="19">
        <v>12.538461538461538</v>
      </c>
      <c r="H26" s="7">
        <v>127</v>
      </c>
      <c r="I26" s="19">
        <v>10.583333333333334</v>
      </c>
      <c r="J26" s="7">
        <v>105</v>
      </c>
      <c r="K26" s="19">
        <v>10.5</v>
      </c>
    </row>
    <row r="27" spans="1:11" x14ac:dyDescent="0.35">
      <c r="A27" s="7" t="s">
        <v>81</v>
      </c>
      <c r="B27" s="7">
        <v>42</v>
      </c>
      <c r="C27" s="19">
        <v>10.5</v>
      </c>
      <c r="D27" s="7">
        <v>57</v>
      </c>
      <c r="E27" s="19">
        <v>11.4</v>
      </c>
      <c r="F27" s="7">
        <v>76</v>
      </c>
      <c r="G27" s="19">
        <v>10.857142857142858</v>
      </c>
      <c r="H27" s="7">
        <v>45</v>
      </c>
      <c r="I27" s="19">
        <v>9</v>
      </c>
      <c r="J27" s="7">
        <v>48</v>
      </c>
      <c r="K27" s="19">
        <v>12</v>
      </c>
    </row>
    <row r="28" spans="1:11" x14ac:dyDescent="0.35">
      <c r="A28" s="7"/>
      <c r="B28" s="7"/>
      <c r="C28" s="19"/>
      <c r="D28" s="7"/>
      <c r="E28" s="19"/>
      <c r="F28" s="7"/>
      <c r="G28" s="19"/>
      <c r="H28" s="7"/>
      <c r="I28" s="19"/>
      <c r="J28" s="7"/>
      <c r="K28" s="19"/>
    </row>
    <row r="29" spans="1:11" x14ac:dyDescent="0.35">
      <c r="A29" s="7"/>
      <c r="B29" s="7"/>
      <c r="C29" s="19"/>
      <c r="D29" s="7"/>
      <c r="E29" s="19"/>
      <c r="F29" s="7"/>
      <c r="G29" s="19"/>
      <c r="H29" s="7"/>
      <c r="I29" s="19"/>
      <c r="J29" s="7"/>
      <c r="K29" s="19"/>
    </row>
    <row r="30" spans="1:11" x14ac:dyDescent="0.35">
      <c r="A30" s="7"/>
      <c r="B30" s="7"/>
      <c r="C30" s="19"/>
      <c r="D30" s="7"/>
      <c r="E30" s="19"/>
      <c r="F30" s="7"/>
      <c r="G30" s="19"/>
      <c r="H30" s="7"/>
      <c r="I30" s="19"/>
      <c r="J30" s="7"/>
      <c r="K30" s="19"/>
    </row>
    <row r="31" spans="1:11" x14ac:dyDescent="0.35">
      <c r="A31" s="18" t="s">
        <v>14</v>
      </c>
      <c r="B31" s="29">
        <f>SUM(B5:B29)</f>
        <v>3457</v>
      </c>
      <c r="C31" s="29"/>
      <c r="D31" s="29">
        <f>SUM(D5:D29)</f>
        <v>3221</v>
      </c>
      <c r="E31" s="29"/>
      <c r="F31" s="29">
        <f>SUM(F5:F29)</f>
        <v>3243</v>
      </c>
      <c r="G31" s="29"/>
      <c r="H31" s="29">
        <f>SUM(H5:H29)</f>
        <v>3468</v>
      </c>
      <c r="I31" s="29"/>
      <c r="J31" s="29">
        <f>SUM(J5:J29)</f>
        <v>2820</v>
      </c>
      <c r="K31" s="7"/>
    </row>
  </sheetData>
  <pageMargins left="0.7" right="0.7" top="0.75" bottom="0.75" header="0.3" footer="0.3"/>
  <pageSetup scale="90"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28"/>
  <sheetViews>
    <sheetView workbookViewId="0"/>
  </sheetViews>
  <sheetFormatPr defaultRowHeight="14.5" x14ac:dyDescent="0.35"/>
  <cols>
    <col min="1" max="1" width="17.26953125" customWidth="1"/>
    <col min="7" max="7" width="9.7265625" bestFit="1" customWidth="1"/>
  </cols>
  <sheetData>
    <row r="1" spans="1:9" ht="15" x14ac:dyDescent="0.35">
      <c r="A1" s="11" t="s">
        <v>36</v>
      </c>
      <c r="G1" s="21" t="s">
        <v>121</v>
      </c>
    </row>
    <row r="2" spans="1:9" ht="15" x14ac:dyDescent="0.35">
      <c r="A2" s="2"/>
    </row>
    <row r="3" spans="1:9" x14ac:dyDescent="0.35">
      <c r="A3" s="18"/>
      <c r="B3" s="20">
        <v>2022</v>
      </c>
      <c r="C3" s="20"/>
      <c r="D3" s="20">
        <v>2023</v>
      </c>
      <c r="E3" s="20"/>
      <c r="F3" s="20">
        <v>2024</v>
      </c>
      <c r="G3" s="20"/>
      <c r="H3" s="20">
        <v>2025</v>
      </c>
      <c r="I3" s="20"/>
    </row>
    <row r="4" spans="1:9" ht="29" x14ac:dyDescent="0.35">
      <c r="A4" s="17" t="s">
        <v>22</v>
      </c>
      <c r="B4" s="17" t="s">
        <v>23</v>
      </c>
      <c r="C4" s="17" t="s">
        <v>19</v>
      </c>
      <c r="D4" s="17" t="s">
        <v>23</v>
      </c>
      <c r="E4" s="17" t="s">
        <v>19</v>
      </c>
      <c r="F4" s="17" t="s">
        <v>23</v>
      </c>
      <c r="G4" s="17" t="s">
        <v>19</v>
      </c>
      <c r="H4" s="17" t="s">
        <v>23</v>
      </c>
      <c r="I4" s="17" t="s">
        <v>19</v>
      </c>
    </row>
    <row r="5" spans="1:9" x14ac:dyDescent="0.35">
      <c r="A5" s="7" t="s">
        <v>113</v>
      </c>
      <c r="B5" s="7"/>
      <c r="C5" s="19"/>
      <c r="D5" s="7"/>
      <c r="E5" s="19"/>
      <c r="F5" s="7">
        <v>25</v>
      </c>
      <c r="G5" s="19">
        <v>25</v>
      </c>
      <c r="H5" s="7"/>
      <c r="I5" s="19"/>
    </row>
    <row r="6" spans="1:9" x14ac:dyDescent="0.35">
      <c r="A6" s="7" t="s">
        <v>28</v>
      </c>
      <c r="B6" s="7">
        <v>42</v>
      </c>
      <c r="C6" s="19">
        <v>21</v>
      </c>
      <c r="D6" s="7">
        <v>52</v>
      </c>
      <c r="E6" s="19">
        <v>17.333333333333332</v>
      </c>
      <c r="F6" s="7">
        <v>52</v>
      </c>
      <c r="G6" s="19">
        <v>17.333333333333332</v>
      </c>
      <c r="H6" s="7">
        <v>76</v>
      </c>
      <c r="I6" s="19">
        <v>15.2</v>
      </c>
    </row>
    <row r="7" spans="1:9" x14ac:dyDescent="0.35">
      <c r="A7" s="7" t="s">
        <v>84</v>
      </c>
      <c r="B7" s="7"/>
      <c r="C7" s="19"/>
      <c r="D7" s="7"/>
      <c r="E7" s="19"/>
      <c r="F7" s="7"/>
      <c r="G7" s="19"/>
      <c r="H7" s="7">
        <v>16</v>
      </c>
      <c r="I7" s="19">
        <v>16</v>
      </c>
    </row>
    <row r="8" spans="1:9" x14ac:dyDescent="0.35">
      <c r="A8" s="7" t="s">
        <v>85</v>
      </c>
      <c r="B8" s="7">
        <v>20</v>
      </c>
      <c r="C8" s="19">
        <v>20</v>
      </c>
      <c r="D8" s="7">
        <v>12</v>
      </c>
      <c r="E8" s="19">
        <v>12</v>
      </c>
      <c r="F8" s="7">
        <v>39</v>
      </c>
      <c r="G8" s="19">
        <v>19.5</v>
      </c>
      <c r="H8" s="7">
        <v>12</v>
      </c>
      <c r="I8" s="19">
        <v>12</v>
      </c>
    </row>
    <row r="9" spans="1:9" x14ac:dyDescent="0.35">
      <c r="A9" s="7" t="s">
        <v>91</v>
      </c>
      <c r="B9" s="7"/>
      <c r="C9" s="19"/>
      <c r="D9" s="7"/>
      <c r="E9" s="19"/>
      <c r="F9" s="7">
        <v>14</v>
      </c>
      <c r="G9" s="19">
        <v>14</v>
      </c>
      <c r="H9" s="7"/>
      <c r="I9" s="19"/>
    </row>
    <row r="10" spans="1:9" x14ac:dyDescent="0.35">
      <c r="A10" s="7" t="s">
        <v>86</v>
      </c>
      <c r="B10" s="7">
        <v>13</v>
      </c>
      <c r="C10" s="19">
        <v>13</v>
      </c>
      <c r="D10" s="7">
        <v>127</v>
      </c>
      <c r="E10" s="19">
        <v>18.142857142857142</v>
      </c>
      <c r="F10" s="7">
        <v>114</v>
      </c>
      <c r="G10" s="19">
        <v>11.4</v>
      </c>
      <c r="H10" s="7">
        <v>104</v>
      </c>
      <c r="I10" s="19">
        <v>13</v>
      </c>
    </row>
    <row r="11" spans="1:9" x14ac:dyDescent="0.35">
      <c r="A11" s="7" t="s">
        <v>12</v>
      </c>
      <c r="B11" s="7">
        <v>36</v>
      </c>
      <c r="C11" s="19">
        <v>18</v>
      </c>
      <c r="D11" s="7">
        <v>84</v>
      </c>
      <c r="E11" s="19">
        <v>10.5</v>
      </c>
      <c r="F11" s="7">
        <v>134</v>
      </c>
      <c r="G11" s="19">
        <v>13.4</v>
      </c>
      <c r="H11" s="7">
        <v>139</v>
      </c>
      <c r="I11" s="19">
        <v>12.636363636363637</v>
      </c>
    </row>
    <row r="12" spans="1:9" x14ac:dyDescent="0.35">
      <c r="A12" s="7" t="s">
        <v>97</v>
      </c>
      <c r="B12" s="7">
        <v>16</v>
      </c>
      <c r="C12" s="19">
        <v>16</v>
      </c>
      <c r="D12" s="7"/>
      <c r="E12" s="19"/>
      <c r="F12" s="7"/>
      <c r="G12" s="19"/>
      <c r="H12" s="7">
        <v>10</v>
      </c>
      <c r="I12" s="19">
        <v>10</v>
      </c>
    </row>
    <row r="13" spans="1:9" x14ac:dyDescent="0.35">
      <c r="A13" s="7" t="s">
        <v>83</v>
      </c>
      <c r="B13" s="7">
        <v>27</v>
      </c>
      <c r="C13" s="19">
        <v>27</v>
      </c>
      <c r="D13" s="7">
        <v>42</v>
      </c>
      <c r="E13" s="19">
        <v>7</v>
      </c>
      <c r="F13" s="7">
        <v>64</v>
      </c>
      <c r="G13" s="19">
        <v>7.1111111111111107</v>
      </c>
      <c r="H13" s="7">
        <v>43</v>
      </c>
      <c r="I13" s="19">
        <v>10.75</v>
      </c>
    </row>
    <row r="14" spans="1:9" x14ac:dyDescent="0.35">
      <c r="A14" s="7" t="s">
        <v>82</v>
      </c>
      <c r="B14" s="7"/>
      <c r="C14" s="19"/>
      <c r="D14" s="7"/>
      <c r="E14" s="19"/>
      <c r="F14" s="7">
        <v>12</v>
      </c>
      <c r="G14" s="19">
        <v>12</v>
      </c>
      <c r="H14" s="7"/>
      <c r="I14" s="19"/>
    </row>
    <row r="15" spans="1:9" x14ac:dyDescent="0.35">
      <c r="A15" s="7" t="s">
        <v>114</v>
      </c>
      <c r="B15" s="7"/>
      <c r="C15" s="19"/>
      <c r="D15" s="7">
        <v>38</v>
      </c>
      <c r="E15" s="19">
        <v>9.5</v>
      </c>
      <c r="F15" s="7">
        <v>18</v>
      </c>
      <c r="G15" s="19">
        <v>9</v>
      </c>
      <c r="H15" s="7">
        <v>47</v>
      </c>
      <c r="I15" s="19">
        <v>11.75</v>
      </c>
    </row>
    <row r="16" spans="1:9" x14ac:dyDescent="0.35">
      <c r="A16" s="7" t="s">
        <v>105</v>
      </c>
      <c r="B16" s="7"/>
      <c r="C16" s="19"/>
      <c r="D16" s="7">
        <v>23</v>
      </c>
      <c r="E16" s="19">
        <v>11.5</v>
      </c>
      <c r="F16" s="7">
        <v>22</v>
      </c>
      <c r="G16" s="19">
        <v>7.333333333333333</v>
      </c>
      <c r="H16" s="7"/>
      <c r="I16" s="19"/>
    </row>
    <row r="17" spans="1:9" x14ac:dyDescent="0.35">
      <c r="A17" s="7" t="s">
        <v>88</v>
      </c>
      <c r="B17" s="7">
        <v>12</v>
      </c>
      <c r="C17" s="19">
        <v>12</v>
      </c>
      <c r="D17" s="7"/>
      <c r="E17" s="19"/>
      <c r="F17" s="7">
        <v>57</v>
      </c>
      <c r="G17" s="19">
        <v>11.4</v>
      </c>
      <c r="H17" s="7">
        <v>23</v>
      </c>
      <c r="I17" s="19">
        <v>3.8333333333333335</v>
      </c>
    </row>
    <row r="18" spans="1:9" x14ac:dyDescent="0.35">
      <c r="A18" s="7" t="s">
        <v>78</v>
      </c>
      <c r="B18" s="7">
        <v>24</v>
      </c>
      <c r="C18" s="19">
        <v>12</v>
      </c>
      <c r="D18" s="7">
        <v>58</v>
      </c>
      <c r="E18" s="19">
        <v>14.5</v>
      </c>
      <c r="F18" s="7">
        <v>2</v>
      </c>
      <c r="G18" s="19">
        <v>1</v>
      </c>
      <c r="H18" s="7">
        <v>43</v>
      </c>
      <c r="I18" s="19">
        <v>8.6</v>
      </c>
    </row>
    <row r="19" spans="1:9" x14ac:dyDescent="0.35">
      <c r="A19" s="7" t="s">
        <v>115</v>
      </c>
      <c r="B19" s="7">
        <v>11</v>
      </c>
      <c r="C19" s="19">
        <v>11</v>
      </c>
      <c r="D19" s="7">
        <v>41</v>
      </c>
      <c r="E19" s="19">
        <v>8.1999999999999993</v>
      </c>
      <c r="F19" s="7">
        <v>19</v>
      </c>
      <c r="G19" s="19">
        <v>6.333333333333333</v>
      </c>
      <c r="H19" s="7">
        <v>25</v>
      </c>
      <c r="I19" s="19">
        <v>8.3333333333333339</v>
      </c>
    </row>
    <row r="20" spans="1:9" x14ac:dyDescent="0.35">
      <c r="A20" s="7" t="s">
        <v>116</v>
      </c>
      <c r="B20" s="7">
        <v>18</v>
      </c>
      <c r="C20" s="19">
        <v>6</v>
      </c>
      <c r="D20" s="7">
        <v>127</v>
      </c>
      <c r="E20" s="19">
        <v>11.545454545454545</v>
      </c>
      <c r="F20" s="7">
        <v>20</v>
      </c>
      <c r="G20" s="19">
        <v>3.3333333333333335</v>
      </c>
      <c r="H20" s="7">
        <v>88</v>
      </c>
      <c r="I20" s="19">
        <v>6.7692307692307692</v>
      </c>
    </row>
    <row r="21" spans="1:9" x14ac:dyDescent="0.35">
      <c r="A21" s="7" t="s">
        <v>30</v>
      </c>
      <c r="B21" s="7"/>
      <c r="C21" s="19"/>
      <c r="D21" s="7"/>
      <c r="E21" s="19"/>
      <c r="F21" s="7"/>
      <c r="G21" s="19"/>
      <c r="H21" s="7">
        <v>6</v>
      </c>
      <c r="I21" s="19">
        <v>6</v>
      </c>
    </row>
    <row r="22" spans="1:9" x14ac:dyDescent="0.35">
      <c r="A22" s="7" t="s">
        <v>101</v>
      </c>
      <c r="B22" s="7"/>
      <c r="C22" s="19"/>
      <c r="D22" s="7"/>
      <c r="E22" s="19"/>
      <c r="F22" s="7">
        <v>8</v>
      </c>
      <c r="G22" s="19">
        <v>8</v>
      </c>
      <c r="H22" s="7">
        <v>1</v>
      </c>
      <c r="I22" s="19">
        <v>1</v>
      </c>
    </row>
    <row r="23" spans="1:9" x14ac:dyDescent="0.35">
      <c r="A23" s="7" t="s">
        <v>87</v>
      </c>
      <c r="B23" s="7">
        <v>1</v>
      </c>
      <c r="C23" s="19">
        <v>1</v>
      </c>
      <c r="D23" s="7">
        <v>3</v>
      </c>
      <c r="E23" s="19">
        <v>3</v>
      </c>
      <c r="F23" s="7"/>
      <c r="G23" s="19"/>
      <c r="H23" s="7">
        <v>1</v>
      </c>
      <c r="I23" s="19">
        <v>1</v>
      </c>
    </row>
    <row r="24" spans="1:9" x14ac:dyDescent="0.35">
      <c r="A24" s="7" t="s">
        <v>29</v>
      </c>
      <c r="B24" s="7">
        <v>1</v>
      </c>
      <c r="C24" s="19">
        <v>1</v>
      </c>
      <c r="D24" s="7">
        <v>4</v>
      </c>
      <c r="E24" s="19">
        <v>1.3333333333333333</v>
      </c>
      <c r="F24" s="7">
        <v>1</v>
      </c>
      <c r="G24" s="19">
        <v>1</v>
      </c>
      <c r="H24" s="7">
        <v>2</v>
      </c>
      <c r="I24" s="19">
        <v>1</v>
      </c>
    </row>
    <row r="25" spans="1:9" x14ac:dyDescent="0.35">
      <c r="A25" s="7" t="s">
        <v>81</v>
      </c>
      <c r="B25" s="7"/>
      <c r="C25" s="19"/>
      <c r="D25" s="7">
        <v>4</v>
      </c>
      <c r="E25" s="19">
        <v>1</v>
      </c>
      <c r="F25" s="7">
        <v>4</v>
      </c>
      <c r="G25" s="19">
        <v>1</v>
      </c>
      <c r="H25" s="7">
        <v>1</v>
      </c>
      <c r="I25" s="19">
        <v>1</v>
      </c>
    </row>
    <row r="26" spans="1:9" x14ac:dyDescent="0.35">
      <c r="A26" s="7" t="s">
        <v>112</v>
      </c>
      <c r="B26" s="7"/>
      <c r="C26" s="19"/>
      <c r="D26" s="7">
        <v>1</v>
      </c>
      <c r="E26" s="19">
        <v>1</v>
      </c>
      <c r="F26" s="7"/>
      <c r="G26" s="19"/>
      <c r="H26" s="7">
        <v>1</v>
      </c>
      <c r="I26" s="19">
        <v>1</v>
      </c>
    </row>
    <row r="27" spans="1:9" x14ac:dyDescent="0.35">
      <c r="A27" s="7"/>
      <c r="B27" s="7"/>
      <c r="C27" s="7"/>
      <c r="D27" s="7"/>
      <c r="E27" s="7"/>
      <c r="F27" s="7"/>
      <c r="G27" s="7"/>
      <c r="H27" s="7"/>
      <c r="I27" s="7"/>
    </row>
    <row r="28" spans="1:9" x14ac:dyDescent="0.35">
      <c r="A28" s="18" t="s">
        <v>14</v>
      </c>
      <c r="B28" s="18">
        <f>SUM(B5:B27)</f>
        <v>221</v>
      </c>
      <c r="C28" s="18"/>
      <c r="D28" s="18">
        <f>SUM(D5:D27)</f>
        <v>616</v>
      </c>
      <c r="E28" s="18"/>
      <c r="F28" s="18">
        <f>SUM(F5:F27)</f>
        <v>605</v>
      </c>
      <c r="G28" s="18"/>
      <c r="H28" s="18">
        <f>SUM(H5:H27)</f>
        <v>638</v>
      </c>
      <c r="I28" s="18"/>
    </row>
  </sheetData>
  <pageMargins left="0.7" right="0.7" top="0.75" bottom="0.75" header="0.3" footer="0.3"/>
  <pageSetup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87058-95AA-44E2-9F36-C87FD3C17A3F}">
  <sheetPr>
    <pageSetUpPr fitToPage="1"/>
  </sheetPr>
  <dimension ref="A1:H29"/>
  <sheetViews>
    <sheetView workbookViewId="0"/>
  </sheetViews>
  <sheetFormatPr defaultRowHeight="14.5" x14ac:dyDescent="0.35"/>
  <cols>
    <col min="7" max="7" width="9.54296875" bestFit="1" customWidth="1"/>
    <col min="9" max="9" width="10.453125" bestFit="1" customWidth="1"/>
  </cols>
  <sheetData>
    <row r="1" spans="1:8" ht="15" x14ac:dyDescent="0.35">
      <c r="A1" s="11" t="s">
        <v>6</v>
      </c>
      <c r="H1" s="21" t="s">
        <v>121</v>
      </c>
    </row>
    <row r="2" spans="1:8" ht="15" x14ac:dyDescent="0.35">
      <c r="A2" s="2"/>
    </row>
    <row r="3" spans="1:8" x14ac:dyDescent="0.35">
      <c r="A3" s="18"/>
      <c r="B3" s="20">
        <v>2021</v>
      </c>
      <c r="C3" s="20"/>
      <c r="D3" s="20">
        <v>2022</v>
      </c>
      <c r="E3" s="20"/>
    </row>
    <row r="4" spans="1:8" ht="29" x14ac:dyDescent="0.35">
      <c r="A4" s="17" t="s">
        <v>22</v>
      </c>
      <c r="B4" s="17" t="s">
        <v>23</v>
      </c>
      <c r="C4" s="17" t="s">
        <v>19</v>
      </c>
      <c r="D4" s="17" t="s">
        <v>23</v>
      </c>
      <c r="E4" s="17" t="s">
        <v>19</v>
      </c>
    </row>
    <row r="5" spans="1:8" x14ac:dyDescent="0.35">
      <c r="A5" s="7" t="s">
        <v>31</v>
      </c>
      <c r="B5" s="7">
        <v>87</v>
      </c>
      <c r="C5" s="19">
        <v>21.75</v>
      </c>
      <c r="D5" s="7">
        <v>43</v>
      </c>
      <c r="E5" s="19">
        <v>21.5</v>
      </c>
    </row>
    <row r="6" spans="1:8" x14ac:dyDescent="0.35">
      <c r="A6" s="7" t="s">
        <v>85</v>
      </c>
      <c r="B6" s="7">
        <v>22</v>
      </c>
      <c r="C6" s="19">
        <v>7.333333333333333</v>
      </c>
      <c r="D6" s="7">
        <v>15</v>
      </c>
      <c r="E6" s="19">
        <v>15</v>
      </c>
    </row>
    <row r="7" spans="1:8" x14ac:dyDescent="0.35">
      <c r="A7" s="7" t="s">
        <v>115</v>
      </c>
      <c r="B7" s="7">
        <v>33</v>
      </c>
      <c r="C7" s="19">
        <v>11</v>
      </c>
      <c r="D7" s="7"/>
      <c r="E7" s="19"/>
    </row>
    <row r="8" spans="1:8" x14ac:dyDescent="0.35">
      <c r="A8" s="7" t="s">
        <v>113</v>
      </c>
      <c r="B8" s="7">
        <v>19</v>
      </c>
      <c r="C8" s="19">
        <v>9.5</v>
      </c>
      <c r="D8" s="7">
        <v>11</v>
      </c>
      <c r="E8" s="19">
        <v>11</v>
      </c>
    </row>
    <row r="9" spans="1:8" x14ac:dyDescent="0.35">
      <c r="A9" s="7" t="s">
        <v>82</v>
      </c>
      <c r="B9" s="7"/>
      <c r="C9" s="19"/>
      <c r="D9" s="7">
        <v>10</v>
      </c>
      <c r="E9" s="19">
        <v>10</v>
      </c>
    </row>
    <row r="10" spans="1:8" x14ac:dyDescent="0.35">
      <c r="A10" s="7" t="s">
        <v>12</v>
      </c>
      <c r="B10" s="7">
        <v>104</v>
      </c>
      <c r="C10" s="19">
        <v>8</v>
      </c>
      <c r="D10" s="7">
        <v>83</v>
      </c>
      <c r="E10" s="19">
        <v>11.857142857142858</v>
      </c>
    </row>
    <row r="11" spans="1:8" x14ac:dyDescent="0.35">
      <c r="A11" s="7" t="s">
        <v>81</v>
      </c>
      <c r="B11" s="7">
        <v>18</v>
      </c>
      <c r="C11" s="19">
        <v>18</v>
      </c>
      <c r="D11" s="7">
        <v>4</v>
      </c>
      <c r="E11" s="19">
        <v>1</v>
      </c>
    </row>
    <row r="12" spans="1:8" x14ac:dyDescent="0.35">
      <c r="A12" s="7" t="s">
        <v>78</v>
      </c>
      <c r="B12" s="7">
        <v>36</v>
      </c>
      <c r="C12" s="19">
        <v>7.2</v>
      </c>
      <c r="D12" s="7">
        <v>19</v>
      </c>
      <c r="E12" s="19">
        <v>9.5</v>
      </c>
    </row>
    <row r="13" spans="1:8" x14ac:dyDescent="0.35">
      <c r="A13" s="7" t="s">
        <v>116</v>
      </c>
      <c r="B13" s="7">
        <v>48</v>
      </c>
      <c r="C13" s="19">
        <v>9.6</v>
      </c>
      <c r="D13" s="7">
        <v>21</v>
      </c>
      <c r="E13" s="19">
        <v>7</v>
      </c>
    </row>
    <row r="14" spans="1:8" x14ac:dyDescent="0.35">
      <c r="A14" s="7" t="s">
        <v>101</v>
      </c>
      <c r="B14" s="7">
        <v>10</v>
      </c>
      <c r="C14" s="19">
        <v>10</v>
      </c>
      <c r="D14" s="7">
        <v>11</v>
      </c>
      <c r="E14" s="19">
        <v>5.5</v>
      </c>
    </row>
    <row r="15" spans="1:8" x14ac:dyDescent="0.35">
      <c r="A15" s="7" t="s">
        <v>86</v>
      </c>
      <c r="B15" s="7">
        <v>53</v>
      </c>
      <c r="C15" s="19">
        <v>7.5714285714285712</v>
      </c>
      <c r="D15" s="7">
        <v>48</v>
      </c>
      <c r="E15" s="19">
        <v>6.8571428571428568</v>
      </c>
    </row>
    <row r="16" spans="1:8" x14ac:dyDescent="0.35">
      <c r="A16" s="7" t="s">
        <v>83</v>
      </c>
      <c r="B16" s="7">
        <v>4</v>
      </c>
      <c r="C16" s="19">
        <v>1.3333333333333333</v>
      </c>
      <c r="D16" s="7">
        <v>22</v>
      </c>
      <c r="E16" s="19">
        <v>7.333333333333333</v>
      </c>
    </row>
    <row r="17" spans="1:5" x14ac:dyDescent="0.35">
      <c r="A17" s="7" t="s">
        <v>28</v>
      </c>
      <c r="B17" s="7">
        <v>1</v>
      </c>
      <c r="C17" s="19">
        <v>1</v>
      </c>
      <c r="D17" s="7">
        <v>37</v>
      </c>
      <c r="E17" s="19">
        <v>7.4</v>
      </c>
    </row>
    <row r="18" spans="1:5" x14ac:dyDescent="0.35">
      <c r="A18" s="7" t="s">
        <v>29</v>
      </c>
      <c r="B18" s="7"/>
      <c r="C18" s="19"/>
      <c r="D18" s="7">
        <v>1</v>
      </c>
      <c r="E18" s="19">
        <v>1</v>
      </c>
    </row>
    <row r="19" spans="1:5" x14ac:dyDescent="0.35">
      <c r="A19" s="7" t="s">
        <v>84</v>
      </c>
      <c r="B19" s="7">
        <v>2</v>
      </c>
      <c r="C19" s="19">
        <v>1</v>
      </c>
      <c r="D19" s="7"/>
      <c r="E19" s="19"/>
    </row>
    <row r="20" spans="1:5" x14ac:dyDescent="0.35">
      <c r="A20" s="7" t="s">
        <v>88</v>
      </c>
      <c r="B20" s="7"/>
      <c r="C20" s="19"/>
      <c r="D20" s="7">
        <v>2</v>
      </c>
      <c r="E20" s="19">
        <v>1</v>
      </c>
    </row>
    <row r="21" spans="1:5" x14ac:dyDescent="0.35">
      <c r="A21" s="7" t="s">
        <v>112</v>
      </c>
      <c r="B21" s="7"/>
      <c r="C21" s="19"/>
      <c r="D21" s="7">
        <v>1</v>
      </c>
      <c r="E21" s="19">
        <v>1</v>
      </c>
    </row>
    <row r="22" spans="1:5" x14ac:dyDescent="0.35">
      <c r="A22" s="7" t="s">
        <v>87</v>
      </c>
      <c r="B22" s="7">
        <v>1</v>
      </c>
      <c r="C22" s="19">
        <v>1</v>
      </c>
      <c r="D22" s="7">
        <v>1</v>
      </c>
      <c r="E22" s="19">
        <v>1</v>
      </c>
    </row>
    <row r="23" spans="1:5" x14ac:dyDescent="0.35">
      <c r="A23" s="7"/>
      <c r="B23" s="7"/>
      <c r="C23" s="19"/>
      <c r="D23" s="7"/>
      <c r="E23" s="19"/>
    </row>
    <row r="24" spans="1:5" x14ac:dyDescent="0.35">
      <c r="A24" s="7"/>
      <c r="B24" s="7"/>
      <c r="C24" s="19"/>
      <c r="D24" s="7"/>
      <c r="E24" s="19"/>
    </row>
    <row r="25" spans="1:5" x14ac:dyDescent="0.35">
      <c r="A25" s="7"/>
      <c r="B25" s="7"/>
      <c r="C25" s="19"/>
      <c r="D25" s="7"/>
      <c r="E25" s="19"/>
    </row>
    <row r="26" spans="1:5" x14ac:dyDescent="0.35">
      <c r="A26" s="7"/>
      <c r="B26" s="7"/>
      <c r="C26" s="19"/>
      <c r="D26" s="7"/>
      <c r="E26" s="19"/>
    </row>
    <row r="27" spans="1:5" x14ac:dyDescent="0.35">
      <c r="A27" s="7"/>
      <c r="B27" s="7"/>
      <c r="C27" s="7"/>
      <c r="D27" s="7"/>
      <c r="E27" s="7"/>
    </row>
    <row r="28" spans="1:5" x14ac:dyDescent="0.35">
      <c r="A28" s="7"/>
      <c r="B28" s="7"/>
      <c r="C28" s="7"/>
      <c r="D28" s="7"/>
      <c r="E28" s="7"/>
    </row>
    <row r="29" spans="1:5" x14ac:dyDescent="0.35">
      <c r="A29" s="18" t="s">
        <v>14</v>
      </c>
      <c r="B29" s="18">
        <f>SUM(B5:B27)</f>
        <v>438</v>
      </c>
      <c r="C29" s="18"/>
      <c r="D29" s="18">
        <f>SUM(D5:D27)</f>
        <v>329</v>
      </c>
      <c r="E29" s="18"/>
    </row>
  </sheetData>
  <pageMargins left="0.7" right="0.7" top="0.75" bottom="0.75" header="0.3" footer="0.3"/>
  <pageSetup scale="91"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26"/>
  <sheetViews>
    <sheetView workbookViewId="0"/>
  </sheetViews>
  <sheetFormatPr defaultRowHeight="14.5" x14ac:dyDescent="0.35"/>
  <cols>
    <col min="9" max="9" width="9.1796875" customWidth="1"/>
  </cols>
  <sheetData>
    <row r="1" spans="1:11" ht="15" x14ac:dyDescent="0.35">
      <c r="A1" s="11" t="s">
        <v>7</v>
      </c>
      <c r="K1" s="21" t="s">
        <v>121</v>
      </c>
    </row>
    <row r="2" spans="1:11" ht="15" x14ac:dyDescent="0.35">
      <c r="A2" s="2"/>
    </row>
    <row r="3" spans="1:11" x14ac:dyDescent="0.35">
      <c r="A3" s="18"/>
      <c r="B3" s="20">
        <v>2021</v>
      </c>
      <c r="C3" s="20"/>
      <c r="D3" s="20">
        <v>2022</v>
      </c>
      <c r="E3" s="20"/>
      <c r="F3" s="20">
        <v>2023</v>
      </c>
      <c r="G3" s="20"/>
      <c r="H3" s="20">
        <v>2024</v>
      </c>
      <c r="I3" s="20"/>
      <c r="J3" s="20">
        <v>2025</v>
      </c>
      <c r="K3" s="20"/>
    </row>
    <row r="4" spans="1:11" ht="29" x14ac:dyDescent="0.35">
      <c r="A4" s="17" t="s">
        <v>22</v>
      </c>
      <c r="B4" s="17" t="s">
        <v>23</v>
      </c>
      <c r="C4" s="17" t="s">
        <v>19</v>
      </c>
      <c r="D4" s="17" t="s">
        <v>23</v>
      </c>
      <c r="E4" s="17" t="s">
        <v>19</v>
      </c>
      <c r="F4" s="17" t="s">
        <v>23</v>
      </c>
      <c r="G4" s="17" t="s">
        <v>19</v>
      </c>
      <c r="H4" s="17" t="s">
        <v>23</v>
      </c>
      <c r="I4" s="17" t="s">
        <v>19</v>
      </c>
      <c r="J4" s="17" t="s">
        <v>23</v>
      </c>
      <c r="K4" s="17" t="s">
        <v>19</v>
      </c>
    </row>
    <row r="5" spans="1:11" x14ac:dyDescent="0.35">
      <c r="A5" s="7" t="s">
        <v>12</v>
      </c>
      <c r="B5" s="7">
        <v>38</v>
      </c>
      <c r="C5" s="19">
        <v>38</v>
      </c>
      <c r="D5" s="7">
        <v>32</v>
      </c>
      <c r="E5" s="19">
        <v>32</v>
      </c>
      <c r="F5" s="7">
        <v>22</v>
      </c>
      <c r="G5" s="19">
        <v>11</v>
      </c>
      <c r="H5" s="7">
        <v>52</v>
      </c>
      <c r="I5" s="19">
        <v>17.333333333333332</v>
      </c>
      <c r="J5" s="7">
        <v>56</v>
      </c>
      <c r="K5" s="19">
        <v>18.666666666666668</v>
      </c>
    </row>
    <row r="6" spans="1:11" x14ac:dyDescent="0.35">
      <c r="A6" s="7" t="s">
        <v>29</v>
      </c>
      <c r="B6" s="7">
        <v>18</v>
      </c>
      <c r="C6" s="19">
        <v>9</v>
      </c>
      <c r="D6" s="7">
        <v>42</v>
      </c>
      <c r="E6" s="19">
        <v>21</v>
      </c>
      <c r="F6" s="7">
        <v>44</v>
      </c>
      <c r="G6" s="19">
        <v>14.666666666666666</v>
      </c>
      <c r="H6" s="7">
        <v>41</v>
      </c>
      <c r="I6" s="19">
        <v>20.5</v>
      </c>
      <c r="J6" s="7">
        <v>34</v>
      </c>
      <c r="K6" s="19">
        <v>17</v>
      </c>
    </row>
    <row r="7" spans="1:11" x14ac:dyDescent="0.35">
      <c r="A7" s="7" t="s">
        <v>88</v>
      </c>
      <c r="B7" s="7"/>
      <c r="C7" s="19"/>
      <c r="D7" s="7">
        <v>12</v>
      </c>
      <c r="E7" s="19">
        <v>12</v>
      </c>
      <c r="F7" s="7"/>
      <c r="G7" s="19"/>
      <c r="H7" s="7">
        <v>29</v>
      </c>
      <c r="I7" s="19">
        <v>29</v>
      </c>
      <c r="J7" s="7">
        <v>5</v>
      </c>
      <c r="K7" s="19">
        <v>5</v>
      </c>
    </row>
    <row r="8" spans="1:11" x14ac:dyDescent="0.35">
      <c r="A8" s="7" t="s">
        <v>81</v>
      </c>
      <c r="B8" s="7">
        <v>59</v>
      </c>
      <c r="C8" s="19">
        <v>14.75</v>
      </c>
      <c r="D8" s="7">
        <v>38</v>
      </c>
      <c r="E8" s="19">
        <v>9.5</v>
      </c>
      <c r="F8" s="7">
        <v>36</v>
      </c>
      <c r="G8" s="19">
        <v>18</v>
      </c>
      <c r="H8" s="7">
        <v>60</v>
      </c>
      <c r="I8" s="19">
        <v>15</v>
      </c>
      <c r="J8" s="7">
        <v>56</v>
      </c>
      <c r="K8" s="19">
        <v>14</v>
      </c>
    </row>
    <row r="9" spans="1:11" x14ac:dyDescent="0.35">
      <c r="A9" s="7" t="s">
        <v>87</v>
      </c>
      <c r="B9" s="7">
        <v>13</v>
      </c>
      <c r="C9" s="19">
        <v>13</v>
      </c>
      <c r="D9" s="7">
        <v>10</v>
      </c>
      <c r="E9" s="19">
        <v>10</v>
      </c>
      <c r="F9" s="7">
        <v>23</v>
      </c>
      <c r="G9" s="19">
        <v>23</v>
      </c>
      <c r="H9" s="7">
        <v>14</v>
      </c>
      <c r="I9" s="19">
        <v>14</v>
      </c>
      <c r="J9" s="7">
        <v>10</v>
      </c>
      <c r="K9" s="19">
        <v>10</v>
      </c>
    </row>
    <row r="10" spans="1:11" x14ac:dyDescent="0.35">
      <c r="A10" s="7" t="s">
        <v>85</v>
      </c>
      <c r="B10" s="7">
        <v>21</v>
      </c>
      <c r="C10" s="19">
        <v>10.5</v>
      </c>
      <c r="D10" s="7">
        <v>35</v>
      </c>
      <c r="E10" s="19">
        <v>17.5</v>
      </c>
      <c r="F10" s="7">
        <v>11</v>
      </c>
      <c r="G10" s="19">
        <v>11</v>
      </c>
      <c r="H10" s="7">
        <v>16</v>
      </c>
      <c r="I10" s="19">
        <v>16</v>
      </c>
      <c r="J10" s="7">
        <v>9</v>
      </c>
      <c r="K10" s="19">
        <v>9</v>
      </c>
    </row>
    <row r="11" spans="1:11" x14ac:dyDescent="0.35">
      <c r="A11" s="7" t="s">
        <v>28</v>
      </c>
      <c r="B11" s="7">
        <v>61</v>
      </c>
      <c r="C11" s="19">
        <v>15.25</v>
      </c>
      <c r="D11" s="7">
        <v>37</v>
      </c>
      <c r="E11" s="19">
        <v>12.333333333333334</v>
      </c>
      <c r="F11" s="7">
        <v>31</v>
      </c>
      <c r="G11" s="19">
        <v>10.333333333333334</v>
      </c>
      <c r="H11" s="7">
        <v>44</v>
      </c>
      <c r="I11" s="19">
        <v>14.666666666666666</v>
      </c>
      <c r="J11" s="7">
        <v>33</v>
      </c>
      <c r="K11" s="19">
        <v>11</v>
      </c>
    </row>
    <row r="12" spans="1:11" x14ac:dyDescent="0.35">
      <c r="A12" s="7" t="s">
        <v>84</v>
      </c>
      <c r="B12" s="7">
        <v>28</v>
      </c>
      <c r="C12" s="19">
        <v>14</v>
      </c>
      <c r="D12" s="7">
        <v>14</v>
      </c>
      <c r="E12" s="19">
        <v>7</v>
      </c>
      <c r="F12" s="7">
        <v>26</v>
      </c>
      <c r="G12" s="19">
        <v>13</v>
      </c>
      <c r="H12" s="7">
        <v>24</v>
      </c>
      <c r="I12" s="19">
        <v>12</v>
      </c>
      <c r="J12" s="7">
        <v>17</v>
      </c>
      <c r="K12" s="19">
        <v>17</v>
      </c>
    </row>
    <row r="13" spans="1:11" x14ac:dyDescent="0.35">
      <c r="A13" s="7" t="s">
        <v>83</v>
      </c>
      <c r="B13" s="7">
        <v>44</v>
      </c>
      <c r="C13" s="19">
        <v>11</v>
      </c>
      <c r="D13" s="7">
        <v>20</v>
      </c>
      <c r="E13" s="19">
        <v>10</v>
      </c>
      <c r="F13" s="7">
        <v>26</v>
      </c>
      <c r="G13" s="19">
        <v>13</v>
      </c>
      <c r="H13" s="7">
        <v>32</v>
      </c>
      <c r="I13" s="19">
        <v>16</v>
      </c>
      <c r="J13" s="7">
        <v>25</v>
      </c>
      <c r="K13" s="19">
        <v>12.5</v>
      </c>
    </row>
    <row r="14" spans="1:11" x14ac:dyDescent="0.35">
      <c r="A14" s="7" t="s">
        <v>112</v>
      </c>
      <c r="B14" s="7"/>
      <c r="C14" s="19"/>
      <c r="D14" s="7">
        <v>12</v>
      </c>
      <c r="E14" s="19">
        <v>6</v>
      </c>
      <c r="F14" s="7"/>
      <c r="G14" s="19"/>
      <c r="H14" s="7">
        <v>28</v>
      </c>
      <c r="I14" s="19">
        <v>14</v>
      </c>
      <c r="J14" s="7"/>
      <c r="K14" s="19"/>
    </row>
    <row r="15" spans="1:11" x14ac:dyDescent="0.35">
      <c r="A15" s="7" t="s">
        <v>116</v>
      </c>
      <c r="B15" s="7"/>
      <c r="C15" s="19"/>
      <c r="D15" s="7"/>
      <c r="E15" s="19"/>
      <c r="F15" s="7"/>
      <c r="G15" s="19"/>
      <c r="H15" s="7">
        <v>10</v>
      </c>
      <c r="I15" s="19">
        <v>10</v>
      </c>
      <c r="J15" s="7"/>
      <c r="K15" s="19"/>
    </row>
    <row r="16" spans="1:11" x14ac:dyDescent="0.35">
      <c r="A16" s="7" t="s">
        <v>105</v>
      </c>
      <c r="B16" s="7">
        <v>10</v>
      </c>
      <c r="C16" s="19">
        <v>10</v>
      </c>
      <c r="D16" s="7">
        <v>7</v>
      </c>
      <c r="E16" s="19">
        <v>7</v>
      </c>
      <c r="F16" s="7">
        <v>6</v>
      </c>
      <c r="G16" s="19">
        <v>6</v>
      </c>
      <c r="H16" s="7">
        <v>16</v>
      </c>
      <c r="I16" s="19">
        <v>16</v>
      </c>
      <c r="J16" s="7"/>
      <c r="K16" s="19"/>
    </row>
    <row r="17" spans="1:11" x14ac:dyDescent="0.35">
      <c r="A17" s="7" t="s">
        <v>78</v>
      </c>
      <c r="B17" s="7"/>
      <c r="C17" s="19"/>
      <c r="D17" s="7">
        <v>16</v>
      </c>
      <c r="E17" s="19">
        <v>16</v>
      </c>
      <c r="F17" s="7">
        <v>11</v>
      </c>
      <c r="G17" s="19">
        <v>5.5</v>
      </c>
      <c r="H17" s="7">
        <v>7</v>
      </c>
      <c r="I17" s="19">
        <v>7</v>
      </c>
      <c r="J17" s="7">
        <v>10</v>
      </c>
      <c r="K17" s="19">
        <v>10</v>
      </c>
    </row>
    <row r="18" spans="1:11" x14ac:dyDescent="0.35">
      <c r="A18" s="7" t="s">
        <v>31</v>
      </c>
      <c r="B18" s="7">
        <v>9</v>
      </c>
      <c r="C18" s="19">
        <v>9</v>
      </c>
      <c r="D18" s="7">
        <v>7</v>
      </c>
      <c r="E18" s="19">
        <v>7</v>
      </c>
      <c r="F18" s="7"/>
      <c r="G18" s="19"/>
      <c r="H18" s="7">
        <v>10</v>
      </c>
      <c r="I18" s="19">
        <v>10</v>
      </c>
      <c r="J18" s="7"/>
      <c r="K18" s="19"/>
    </row>
    <row r="19" spans="1:11" x14ac:dyDescent="0.35">
      <c r="A19" s="7" t="s">
        <v>91</v>
      </c>
      <c r="B19" s="7">
        <v>30</v>
      </c>
      <c r="C19" s="19">
        <v>7.5</v>
      </c>
      <c r="D19" s="7">
        <v>30</v>
      </c>
      <c r="E19" s="19">
        <v>7.5</v>
      </c>
      <c r="F19" s="7">
        <v>37</v>
      </c>
      <c r="G19" s="19">
        <v>9.25</v>
      </c>
      <c r="H19" s="7">
        <v>25</v>
      </c>
      <c r="I19" s="19">
        <v>8.3333333333333339</v>
      </c>
      <c r="J19" s="7">
        <v>19</v>
      </c>
      <c r="K19" s="19">
        <v>9.5</v>
      </c>
    </row>
    <row r="20" spans="1:11" x14ac:dyDescent="0.35">
      <c r="A20" s="7" t="s">
        <v>30</v>
      </c>
      <c r="B20" s="7">
        <v>14</v>
      </c>
      <c r="C20" s="19">
        <v>7</v>
      </c>
      <c r="D20" s="7">
        <v>18</v>
      </c>
      <c r="E20" s="19">
        <v>6</v>
      </c>
      <c r="F20" s="7">
        <v>10</v>
      </c>
      <c r="G20" s="19">
        <v>10</v>
      </c>
      <c r="H20" s="7">
        <v>10</v>
      </c>
      <c r="I20" s="19">
        <v>10</v>
      </c>
      <c r="J20" s="7">
        <v>15</v>
      </c>
      <c r="K20" s="19">
        <v>7.5</v>
      </c>
    </row>
    <row r="21" spans="1:11" x14ac:dyDescent="0.35">
      <c r="A21" s="7" t="s">
        <v>97</v>
      </c>
      <c r="B21" s="7">
        <v>10</v>
      </c>
      <c r="C21" s="19">
        <v>5</v>
      </c>
      <c r="D21" s="7">
        <v>18</v>
      </c>
      <c r="E21" s="19">
        <v>6</v>
      </c>
      <c r="F21" s="7">
        <v>13</v>
      </c>
      <c r="G21" s="19">
        <v>4.333333333333333</v>
      </c>
      <c r="H21" s="7">
        <v>21</v>
      </c>
      <c r="I21" s="19">
        <v>7</v>
      </c>
      <c r="J21" s="7">
        <v>26</v>
      </c>
      <c r="K21" s="19">
        <v>8.6666666666666661</v>
      </c>
    </row>
    <row r="22" spans="1:11" x14ac:dyDescent="0.35">
      <c r="A22" s="7" t="s">
        <v>102</v>
      </c>
      <c r="B22" s="7">
        <v>5</v>
      </c>
      <c r="C22" s="19">
        <v>5</v>
      </c>
      <c r="D22" s="7"/>
      <c r="E22" s="19"/>
      <c r="F22" s="7"/>
      <c r="G22" s="19"/>
      <c r="H22" s="7"/>
      <c r="I22" s="19"/>
      <c r="J22" s="7"/>
      <c r="K22" s="19"/>
    </row>
    <row r="23" spans="1:11" x14ac:dyDescent="0.35">
      <c r="A23" s="7" t="s">
        <v>114</v>
      </c>
      <c r="B23" s="7"/>
      <c r="C23" s="19"/>
      <c r="D23" s="7"/>
      <c r="E23" s="19"/>
      <c r="F23" s="7">
        <v>3</v>
      </c>
      <c r="G23" s="19">
        <v>3</v>
      </c>
      <c r="H23" s="7"/>
      <c r="I23" s="19"/>
      <c r="J23" s="7"/>
      <c r="K23" s="19"/>
    </row>
    <row r="24" spans="1:11" x14ac:dyDescent="0.35">
      <c r="A24" s="7" t="s">
        <v>115</v>
      </c>
      <c r="B24" s="7"/>
      <c r="C24" s="19"/>
      <c r="D24" s="7"/>
      <c r="E24" s="19"/>
      <c r="F24" s="7">
        <v>1</v>
      </c>
      <c r="G24" s="19">
        <v>1</v>
      </c>
      <c r="H24" s="7"/>
      <c r="I24" s="19"/>
      <c r="J24" s="7">
        <v>5</v>
      </c>
      <c r="K24" s="19">
        <v>5</v>
      </c>
    </row>
    <row r="25" spans="1:11" x14ac:dyDescent="0.35">
      <c r="A25" s="7"/>
      <c r="B25" s="7"/>
      <c r="C25" s="19"/>
      <c r="D25" s="7"/>
      <c r="E25" s="19"/>
      <c r="F25" s="7"/>
      <c r="G25" s="19"/>
      <c r="H25" s="7"/>
      <c r="I25" s="19"/>
      <c r="J25" s="7"/>
      <c r="K25" s="19"/>
    </row>
    <row r="26" spans="1:11" x14ac:dyDescent="0.35">
      <c r="A26" s="18" t="s">
        <v>14</v>
      </c>
      <c r="B26" s="18">
        <f>SUM(B5:B25)</f>
        <v>360</v>
      </c>
      <c r="C26" s="18"/>
      <c r="D26" s="18">
        <f>SUM(D5:D25)</f>
        <v>348</v>
      </c>
      <c r="E26" s="18"/>
      <c r="F26" s="18">
        <f>SUM(F5:F25)</f>
        <v>300</v>
      </c>
      <c r="G26" s="18"/>
      <c r="H26" s="18">
        <f>SUM(H5:H25)</f>
        <v>439</v>
      </c>
      <c r="I26" s="18"/>
      <c r="J26" s="18">
        <f>SUM(J5:J25)</f>
        <v>320</v>
      </c>
      <c r="K26" s="18"/>
    </row>
  </sheetData>
  <pageMargins left="0.7" right="0.7" top="0.75" bottom="0.75" header="0.3" footer="0.3"/>
  <pageSetup scale="93" fitToHeight="0" orientation="portrait" r:id="rId1"/>
  <headerFooter>
    <oddHeader>&amp;C &amp;A</oddHeader>
    <oddFooter>&amp;LPrepared by Beloit College IRAP Office 
April 2026&amp;Rhttps://www.beloit.edu/offices/institutional-research-assessment-planning/college-data/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L98"/>
  <sheetViews>
    <sheetView zoomScale="53" workbookViewId="0"/>
  </sheetViews>
  <sheetFormatPr defaultRowHeight="14.5" x14ac:dyDescent="0.35"/>
  <cols>
    <col min="1" max="2" width="12.7265625" customWidth="1"/>
    <col min="3" max="3" width="6.1796875" customWidth="1"/>
    <col min="4" max="5" width="14.54296875" customWidth="1"/>
    <col min="6" max="6" width="6.1796875" customWidth="1"/>
    <col min="7" max="8" width="14.54296875" customWidth="1"/>
    <col min="9" max="9" width="6.1796875" customWidth="1"/>
    <col min="10" max="11" width="14.54296875" customWidth="1"/>
  </cols>
  <sheetData>
    <row r="1" spans="1:12" s="5" customFormat="1" ht="15" x14ac:dyDescent="0.35">
      <c r="A1" s="11" t="s">
        <v>27</v>
      </c>
      <c r="K1" s="21" t="s">
        <v>121</v>
      </c>
      <c r="L1" s="22"/>
    </row>
    <row r="3" spans="1:12" ht="17.5" x14ac:dyDescent="0.35">
      <c r="A3" s="41" t="s">
        <v>13</v>
      </c>
    </row>
    <row r="4" spans="1:12" ht="17.5" x14ac:dyDescent="0.35">
      <c r="A4" s="41" t="s">
        <v>120</v>
      </c>
    </row>
    <row r="6" spans="1:12" x14ac:dyDescent="0.35">
      <c r="A6" s="46" t="s">
        <v>14</v>
      </c>
      <c r="B6" s="46"/>
      <c r="C6" s="42"/>
      <c r="D6" s="46" t="s">
        <v>15</v>
      </c>
      <c r="E6" s="46"/>
      <c r="F6" s="42"/>
      <c r="G6" s="46" t="s">
        <v>16</v>
      </c>
      <c r="H6" s="46"/>
      <c r="I6" s="42"/>
      <c r="J6" s="46" t="s">
        <v>24</v>
      </c>
      <c r="K6" s="46"/>
    </row>
    <row r="7" spans="1:12" x14ac:dyDescent="0.35">
      <c r="A7" s="7" t="s">
        <v>12</v>
      </c>
      <c r="B7" s="7">
        <v>467</v>
      </c>
      <c r="D7" s="7" t="s">
        <v>29</v>
      </c>
      <c r="E7" s="7">
        <v>149</v>
      </c>
      <c r="G7" s="7" t="s">
        <v>12</v>
      </c>
      <c r="H7" s="7">
        <v>128</v>
      </c>
      <c r="J7" s="7" t="s">
        <v>12</v>
      </c>
      <c r="K7" s="7">
        <v>252</v>
      </c>
    </row>
    <row r="8" spans="1:12" x14ac:dyDescent="0.35">
      <c r="A8" s="7" t="s">
        <v>29</v>
      </c>
      <c r="B8" s="7">
        <v>435</v>
      </c>
      <c r="D8" s="7" t="s">
        <v>28</v>
      </c>
      <c r="E8" s="7">
        <v>130</v>
      </c>
      <c r="G8" s="7" t="s">
        <v>73</v>
      </c>
      <c r="H8" s="7">
        <v>107</v>
      </c>
      <c r="J8" s="7" t="s">
        <v>73</v>
      </c>
      <c r="K8" s="7">
        <v>230</v>
      </c>
    </row>
    <row r="9" spans="1:12" x14ac:dyDescent="0.35">
      <c r="A9" s="7" t="s">
        <v>73</v>
      </c>
      <c r="B9" s="7">
        <v>407</v>
      </c>
      <c r="D9" s="7" t="s">
        <v>12</v>
      </c>
      <c r="E9" s="7">
        <v>124</v>
      </c>
      <c r="G9" s="7" t="s">
        <v>81</v>
      </c>
      <c r="H9" s="7">
        <v>97</v>
      </c>
      <c r="J9" s="7" t="s">
        <v>109</v>
      </c>
      <c r="K9" s="7">
        <v>196</v>
      </c>
    </row>
    <row r="10" spans="1:12" x14ac:dyDescent="0.35">
      <c r="A10" s="7" t="s">
        <v>28</v>
      </c>
      <c r="B10" s="7">
        <v>386</v>
      </c>
      <c r="D10" s="7" t="s">
        <v>73</v>
      </c>
      <c r="E10" s="7">
        <v>123</v>
      </c>
      <c r="G10" s="7" t="s">
        <v>109</v>
      </c>
      <c r="H10" s="7">
        <v>84</v>
      </c>
      <c r="J10" s="7" t="s">
        <v>29</v>
      </c>
      <c r="K10" s="7">
        <v>194</v>
      </c>
    </row>
    <row r="11" spans="1:12" x14ac:dyDescent="0.35">
      <c r="A11" s="7" t="s">
        <v>85</v>
      </c>
      <c r="B11" s="7">
        <v>378</v>
      </c>
      <c r="D11" s="7" t="s">
        <v>78</v>
      </c>
      <c r="E11" s="7">
        <v>119</v>
      </c>
      <c r="G11" s="7" t="s">
        <v>74</v>
      </c>
      <c r="H11" s="7">
        <v>51</v>
      </c>
      <c r="J11" s="7" t="s">
        <v>81</v>
      </c>
      <c r="K11" s="7">
        <v>181</v>
      </c>
    </row>
    <row r="12" spans="1:12" x14ac:dyDescent="0.35">
      <c r="A12" s="7" t="s">
        <v>105</v>
      </c>
      <c r="B12" s="7">
        <v>357</v>
      </c>
      <c r="D12" s="7" t="s">
        <v>109</v>
      </c>
      <c r="E12" s="7">
        <v>112</v>
      </c>
      <c r="G12" s="7" t="s">
        <v>83</v>
      </c>
      <c r="H12" s="7">
        <v>45</v>
      </c>
      <c r="J12" s="7" t="s">
        <v>28</v>
      </c>
      <c r="K12" s="7">
        <v>173</v>
      </c>
    </row>
    <row r="13" spans="1:12" x14ac:dyDescent="0.35">
      <c r="A13" s="7" t="s">
        <v>109</v>
      </c>
      <c r="B13" s="7">
        <v>345</v>
      </c>
      <c r="D13" s="7" t="s">
        <v>88</v>
      </c>
      <c r="E13" s="7">
        <v>111</v>
      </c>
      <c r="G13" s="7" t="s">
        <v>29</v>
      </c>
      <c r="H13" s="7">
        <v>45</v>
      </c>
      <c r="J13" s="7" t="s">
        <v>78</v>
      </c>
      <c r="K13" s="7">
        <v>147</v>
      </c>
    </row>
    <row r="14" spans="1:12" x14ac:dyDescent="0.35">
      <c r="A14" s="7" t="s">
        <v>81</v>
      </c>
      <c r="B14" s="7">
        <v>326</v>
      </c>
      <c r="D14" s="7" t="s">
        <v>85</v>
      </c>
      <c r="E14" s="7">
        <v>108</v>
      </c>
      <c r="G14" s="7" t="s">
        <v>28</v>
      </c>
      <c r="H14" s="7">
        <v>43</v>
      </c>
      <c r="J14" s="7" t="s">
        <v>88</v>
      </c>
      <c r="K14" s="7">
        <v>145</v>
      </c>
    </row>
    <row r="15" spans="1:12" x14ac:dyDescent="0.35">
      <c r="A15" s="7" t="s">
        <v>83</v>
      </c>
      <c r="B15" s="7">
        <v>318</v>
      </c>
      <c r="D15" s="7" t="s">
        <v>105</v>
      </c>
      <c r="E15" s="7">
        <v>104</v>
      </c>
      <c r="G15" s="7" t="s">
        <v>80</v>
      </c>
      <c r="H15" s="7">
        <v>40</v>
      </c>
      <c r="J15" s="7" t="s">
        <v>85</v>
      </c>
      <c r="K15" s="7">
        <v>136</v>
      </c>
    </row>
    <row r="16" spans="1:12" x14ac:dyDescent="0.35">
      <c r="A16" s="7" t="s">
        <v>78</v>
      </c>
      <c r="B16" s="7">
        <v>310</v>
      </c>
      <c r="D16" s="7" t="s">
        <v>30</v>
      </c>
      <c r="E16" s="7">
        <v>96</v>
      </c>
      <c r="G16" s="7" t="s">
        <v>84</v>
      </c>
      <c r="H16" s="7">
        <v>35</v>
      </c>
      <c r="J16" s="7" t="s">
        <v>80</v>
      </c>
      <c r="K16" s="7">
        <v>134</v>
      </c>
    </row>
    <row r="17" spans="1:11" x14ac:dyDescent="0.35">
      <c r="A17" s="7" t="s">
        <v>80</v>
      </c>
      <c r="B17" s="7">
        <v>297</v>
      </c>
      <c r="D17" s="7" t="s">
        <v>80</v>
      </c>
      <c r="E17" s="7">
        <v>94</v>
      </c>
      <c r="G17" s="7" t="s">
        <v>88</v>
      </c>
      <c r="H17" s="7">
        <v>34</v>
      </c>
      <c r="J17" s="7" t="s">
        <v>83</v>
      </c>
      <c r="K17" s="7">
        <v>128</v>
      </c>
    </row>
    <row r="18" spans="1:11" x14ac:dyDescent="0.35">
      <c r="A18" s="7" t="s">
        <v>30</v>
      </c>
      <c r="B18" s="7">
        <v>295</v>
      </c>
      <c r="D18" s="7" t="s">
        <v>81</v>
      </c>
      <c r="E18" s="7">
        <v>84</v>
      </c>
      <c r="G18" s="7" t="s">
        <v>94</v>
      </c>
      <c r="H18" s="7">
        <v>33</v>
      </c>
      <c r="J18" s="7" t="s">
        <v>74</v>
      </c>
      <c r="K18" s="7">
        <v>126</v>
      </c>
    </row>
    <row r="19" spans="1:11" x14ac:dyDescent="0.35">
      <c r="A19" s="7" t="s">
        <v>88</v>
      </c>
      <c r="B19" s="7">
        <v>284</v>
      </c>
      <c r="D19" s="7" t="s">
        <v>83</v>
      </c>
      <c r="E19" s="7">
        <v>83</v>
      </c>
      <c r="G19" s="7" t="s">
        <v>87</v>
      </c>
      <c r="H19" s="7">
        <v>33</v>
      </c>
      <c r="J19" s="7" t="s">
        <v>105</v>
      </c>
      <c r="K19" s="7">
        <v>126</v>
      </c>
    </row>
    <row r="20" spans="1:11" x14ac:dyDescent="0.35">
      <c r="A20" s="7" t="s">
        <v>86</v>
      </c>
      <c r="B20" s="7">
        <v>283</v>
      </c>
      <c r="D20" s="7" t="s">
        <v>86</v>
      </c>
      <c r="E20" s="7">
        <v>79</v>
      </c>
      <c r="G20" s="7" t="s">
        <v>78</v>
      </c>
      <c r="H20" s="7">
        <v>28</v>
      </c>
      <c r="J20" s="7" t="s">
        <v>30</v>
      </c>
      <c r="K20" s="7">
        <v>114</v>
      </c>
    </row>
    <row r="21" spans="1:11" x14ac:dyDescent="0.35">
      <c r="A21" s="7" t="s">
        <v>84</v>
      </c>
      <c r="B21" s="7">
        <v>257</v>
      </c>
      <c r="D21" s="7" t="s">
        <v>74</v>
      </c>
      <c r="E21" s="7">
        <v>75</v>
      </c>
      <c r="G21" s="7" t="s">
        <v>85</v>
      </c>
      <c r="H21" s="7">
        <v>28</v>
      </c>
      <c r="J21" s="7" t="s">
        <v>84</v>
      </c>
      <c r="K21" s="7">
        <v>107</v>
      </c>
    </row>
    <row r="22" spans="1:11" x14ac:dyDescent="0.35">
      <c r="A22" s="7" t="s">
        <v>91</v>
      </c>
      <c r="B22" s="7">
        <v>246</v>
      </c>
      <c r="D22" s="7" t="s">
        <v>98</v>
      </c>
      <c r="E22" s="7">
        <v>73</v>
      </c>
      <c r="G22" s="7" t="s">
        <v>105</v>
      </c>
      <c r="H22" s="7">
        <v>22</v>
      </c>
      <c r="J22" s="7" t="s">
        <v>86</v>
      </c>
      <c r="K22" s="7">
        <v>93</v>
      </c>
    </row>
    <row r="23" spans="1:11" x14ac:dyDescent="0.35">
      <c r="A23" s="7" t="s">
        <v>97</v>
      </c>
      <c r="B23" s="7">
        <v>197</v>
      </c>
      <c r="D23" s="7" t="s">
        <v>84</v>
      </c>
      <c r="E23" s="7">
        <v>72</v>
      </c>
      <c r="G23" s="7" t="s">
        <v>97</v>
      </c>
      <c r="H23" s="7">
        <v>18</v>
      </c>
      <c r="J23" s="7" t="s">
        <v>98</v>
      </c>
      <c r="K23" s="7">
        <v>87</v>
      </c>
    </row>
    <row r="24" spans="1:11" x14ac:dyDescent="0.35">
      <c r="A24" s="7" t="s">
        <v>74</v>
      </c>
      <c r="B24" s="7">
        <v>189</v>
      </c>
      <c r="D24" s="7" t="s">
        <v>97</v>
      </c>
      <c r="E24" s="7">
        <v>68</v>
      </c>
      <c r="G24" s="7" t="s">
        <v>30</v>
      </c>
      <c r="H24" s="7">
        <v>18</v>
      </c>
      <c r="J24" s="7" t="s">
        <v>97</v>
      </c>
      <c r="K24" s="7">
        <v>86</v>
      </c>
    </row>
    <row r="25" spans="1:11" x14ac:dyDescent="0.35">
      <c r="A25" s="7" t="s">
        <v>98</v>
      </c>
      <c r="B25" s="7">
        <v>170</v>
      </c>
      <c r="D25" s="7" t="s">
        <v>91</v>
      </c>
      <c r="E25" s="7">
        <v>67</v>
      </c>
      <c r="G25" s="7" t="s">
        <v>86</v>
      </c>
      <c r="H25" s="7">
        <v>14</v>
      </c>
      <c r="J25" s="7" t="s">
        <v>91</v>
      </c>
      <c r="K25" s="7">
        <v>80</v>
      </c>
    </row>
    <row r="26" spans="1:11" x14ac:dyDescent="0.35">
      <c r="A26" s="7" t="s">
        <v>87</v>
      </c>
      <c r="B26" s="7">
        <v>135</v>
      </c>
      <c r="D26" s="7" t="s">
        <v>82</v>
      </c>
      <c r="E26" s="7">
        <v>38</v>
      </c>
      <c r="G26" s="7" t="s">
        <v>98</v>
      </c>
      <c r="H26" s="7">
        <v>14</v>
      </c>
      <c r="J26" s="7" t="s">
        <v>87</v>
      </c>
      <c r="K26" s="7">
        <v>70</v>
      </c>
    </row>
    <row r="27" spans="1:11" x14ac:dyDescent="0.35">
      <c r="A27" s="7" t="s">
        <v>82</v>
      </c>
      <c r="B27" s="7">
        <v>122</v>
      </c>
      <c r="D27" s="7" t="s">
        <v>87</v>
      </c>
      <c r="E27" s="7">
        <v>37</v>
      </c>
      <c r="G27" s="7" t="s">
        <v>92</v>
      </c>
      <c r="H27" s="7">
        <v>13</v>
      </c>
      <c r="J27" s="7" t="s">
        <v>94</v>
      </c>
      <c r="K27" s="7">
        <v>54</v>
      </c>
    </row>
    <row r="28" spans="1:11" x14ac:dyDescent="0.35">
      <c r="A28" s="7" t="s">
        <v>94</v>
      </c>
      <c r="B28" s="7">
        <v>90</v>
      </c>
      <c r="D28" s="7" t="s">
        <v>79</v>
      </c>
      <c r="E28" s="7">
        <v>30</v>
      </c>
      <c r="G28" s="7" t="s">
        <v>91</v>
      </c>
      <c r="H28" s="7">
        <v>13</v>
      </c>
      <c r="J28" s="7" t="s">
        <v>82</v>
      </c>
      <c r="K28" s="7">
        <v>47</v>
      </c>
    </row>
    <row r="29" spans="1:11" x14ac:dyDescent="0.35">
      <c r="A29" s="7" t="s">
        <v>79</v>
      </c>
      <c r="B29" s="7">
        <v>83</v>
      </c>
      <c r="D29" s="7" t="s">
        <v>31</v>
      </c>
      <c r="E29" s="7">
        <v>29</v>
      </c>
      <c r="G29" s="7" t="s">
        <v>90</v>
      </c>
      <c r="H29" s="7">
        <v>12</v>
      </c>
      <c r="J29" s="7" t="s">
        <v>92</v>
      </c>
      <c r="K29" s="7">
        <v>39</v>
      </c>
    </row>
    <row r="30" spans="1:11" x14ac:dyDescent="0.35">
      <c r="A30" s="7" t="s">
        <v>77</v>
      </c>
      <c r="B30" s="7">
        <v>83</v>
      </c>
      <c r="D30" s="7" t="s">
        <v>100</v>
      </c>
      <c r="E30" s="7">
        <v>28</v>
      </c>
      <c r="G30" s="7" t="s">
        <v>77</v>
      </c>
      <c r="H30" s="7">
        <v>10</v>
      </c>
      <c r="J30" s="7" t="s">
        <v>79</v>
      </c>
      <c r="K30" s="7">
        <v>39</v>
      </c>
    </row>
    <row r="31" spans="1:11" x14ac:dyDescent="0.35">
      <c r="A31" s="7" t="s">
        <v>90</v>
      </c>
      <c r="B31" s="7">
        <v>80</v>
      </c>
      <c r="D31" s="7" t="s">
        <v>92</v>
      </c>
      <c r="E31" s="7">
        <v>26</v>
      </c>
      <c r="G31" s="7" t="s">
        <v>79</v>
      </c>
      <c r="H31" s="7">
        <v>9</v>
      </c>
      <c r="J31" s="7" t="s">
        <v>100</v>
      </c>
      <c r="K31" s="7">
        <v>35</v>
      </c>
    </row>
    <row r="32" spans="1:11" x14ac:dyDescent="0.35">
      <c r="A32" s="7" t="s">
        <v>92</v>
      </c>
      <c r="B32" s="7">
        <v>74</v>
      </c>
      <c r="D32" s="7" t="s">
        <v>77</v>
      </c>
      <c r="E32" s="7">
        <v>24</v>
      </c>
      <c r="G32" s="7" t="s">
        <v>104</v>
      </c>
      <c r="H32" s="7">
        <v>9</v>
      </c>
      <c r="J32" s="7" t="s">
        <v>77</v>
      </c>
      <c r="K32" s="7">
        <v>34</v>
      </c>
    </row>
    <row r="33" spans="1:11" x14ac:dyDescent="0.35">
      <c r="A33" s="7" t="s">
        <v>100</v>
      </c>
      <c r="B33" s="7">
        <v>64</v>
      </c>
      <c r="D33" s="7" t="s">
        <v>76</v>
      </c>
      <c r="E33" s="7">
        <v>23</v>
      </c>
      <c r="G33" s="7" t="s">
        <v>82</v>
      </c>
      <c r="H33" s="7">
        <v>9</v>
      </c>
      <c r="J33" s="7" t="s">
        <v>90</v>
      </c>
      <c r="K33" s="7">
        <v>34</v>
      </c>
    </row>
    <row r="34" spans="1:11" x14ac:dyDescent="0.35">
      <c r="A34" s="7" t="s">
        <v>104</v>
      </c>
      <c r="B34" s="7">
        <v>62</v>
      </c>
      <c r="D34" s="7" t="s">
        <v>90</v>
      </c>
      <c r="E34" s="7">
        <v>22</v>
      </c>
      <c r="G34" s="7" t="s">
        <v>76</v>
      </c>
      <c r="H34" s="7">
        <v>7</v>
      </c>
      <c r="J34" s="7" t="s">
        <v>31</v>
      </c>
      <c r="K34" s="7">
        <v>31</v>
      </c>
    </row>
    <row r="35" spans="1:11" x14ac:dyDescent="0.35">
      <c r="A35" s="7" t="s">
        <v>76</v>
      </c>
      <c r="B35" s="7">
        <v>61</v>
      </c>
      <c r="D35" s="7" t="s">
        <v>94</v>
      </c>
      <c r="E35" s="7">
        <v>21</v>
      </c>
      <c r="G35" s="7" t="s">
        <v>100</v>
      </c>
      <c r="H35" s="7">
        <v>7</v>
      </c>
      <c r="J35" s="7" t="s">
        <v>76</v>
      </c>
      <c r="K35" s="7">
        <v>30</v>
      </c>
    </row>
    <row r="36" spans="1:11" x14ac:dyDescent="0.35">
      <c r="A36" s="7" t="s">
        <v>89</v>
      </c>
      <c r="B36" s="7">
        <v>56</v>
      </c>
      <c r="D36" s="7" t="s">
        <v>89</v>
      </c>
      <c r="E36" s="7">
        <v>19</v>
      </c>
      <c r="G36" s="7" t="s">
        <v>99</v>
      </c>
      <c r="H36" s="7">
        <v>6</v>
      </c>
      <c r="J36" s="7" t="s">
        <v>104</v>
      </c>
      <c r="K36" s="7">
        <v>26</v>
      </c>
    </row>
    <row r="37" spans="1:11" x14ac:dyDescent="0.35">
      <c r="A37" s="7" t="s">
        <v>31</v>
      </c>
      <c r="B37" s="7">
        <v>51</v>
      </c>
      <c r="D37" s="7" t="s">
        <v>104</v>
      </c>
      <c r="E37" s="7">
        <v>17</v>
      </c>
      <c r="G37" s="7" t="s">
        <v>101</v>
      </c>
      <c r="H37" s="7">
        <v>4</v>
      </c>
      <c r="J37" s="7" t="s">
        <v>89</v>
      </c>
      <c r="K37" s="7">
        <v>23</v>
      </c>
    </row>
    <row r="38" spans="1:11" x14ac:dyDescent="0.35">
      <c r="A38" s="7" t="s">
        <v>101</v>
      </c>
      <c r="B38" s="7">
        <v>50</v>
      </c>
      <c r="D38" s="7" t="s">
        <v>99</v>
      </c>
      <c r="E38" s="7">
        <v>15</v>
      </c>
      <c r="G38" s="7" t="s">
        <v>114</v>
      </c>
      <c r="H38" s="7">
        <v>4</v>
      </c>
      <c r="J38" s="7" t="s">
        <v>99</v>
      </c>
      <c r="K38" s="7">
        <v>21</v>
      </c>
    </row>
    <row r="39" spans="1:11" x14ac:dyDescent="0.35">
      <c r="A39" s="7" t="s">
        <v>99</v>
      </c>
      <c r="B39" s="7">
        <v>36</v>
      </c>
      <c r="D39" s="7" t="s">
        <v>101</v>
      </c>
      <c r="E39" s="7">
        <v>14</v>
      </c>
      <c r="G39" s="7" t="s">
        <v>89</v>
      </c>
      <c r="H39" s="7">
        <v>4</v>
      </c>
      <c r="J39" s="7" t="s">
        <v>101</v>
      </c>
      <c r="K39" s="7">
        <v>18</v>
      </c>
    </row>
    <row r="40" spans="1:11" x14ac:dyDescent="0.35">
      <c r="A40" s="7" t="s">
        <v>96</v>
      </c>
      <c r="B40" s="7">
        <v>33</v>
      </c>
      <c r="D40" s="7" t="s">
        <v>96</v>
      </c>
      <c r="E40" s="7">
        <v>8</v>
      </c>
      <c r="G40" s="7" t="s">
        <v>96</v>
      </c>
      <c r="H40" s="7">
        <v>3</v>
      </c>
      <c r="J40" s="7" t="s">
        <v>114</v>
      </c>
      <c r="K40" s="7">
        <v>12</v>
      </c>
    </row>
    <row r="41" spans="1:11" x14ac:dyDescent="0.35">
      <c r="A41" s="7" t="s">
        <v>114</v>
      </c>
      <c r="B41" s="7">
        <v>22</v>
      </c>
      <c r="D41" s="7" t="s">
        <v>114</v>
      </c>
      <c r="E41" s="7">
        <v>8</v>
      </c>
      <c r="G41" s="7" t="s">
        <v>75</v>
      </c>
      <c r="H41" s="7">
        <v>3</v>
      </c>
      <c r="J41" s="7" t="s">
        <v>96</v>
      </c>
      <c r="K41" s="7">
        <v>11</v>
      </c>
    </row>
    <row r="42" spans="1:11" x14ac:dyDescent="0.35">
      <c r="A42" s="7" t="s">
        <v>75</v>
      </c>
      <c r="B42" s="7">
        <v>22</v>
      </c>
      <c r="D42" s="7" t="s">
        <v>75</v>
      </c>
      <c r="E42" s="7">
        <v>6</v>
      </c>
      <c r="G42" s="7" t="s">
        <v>31</v>
      </c>
      <c r="H42" s="7">
        <v>2</v>
      </c>
      <c r="J42" s="7" t="s">
        <v>75</v>
      </c>
      <c r="K42" s="7">
        <v>9</v>
      </c>
    </row>
    <row r="43" spans="1:11" x14ac:dyDescent="0.35">
      <c r="A43" s="7" t="s">
        <v>108</v>
      </c>
      <c r="B43" s="7">
        <v>15</v>
      </c>
      <c r="D43" s="7" t="s">
        <v>110</v>
      </c>
      <c r="E43" s="7">
        <v>1</v>
      </c>
      <c r="G43" s="7"/>
      <c r="H43" s="7"/>
      <c r="J43" s="7" t="s">
        <v>110</v>
      </c>
      <c r="K43" s="7">
        <v>1</v>
      </c>
    </row>
    <row r="44" spans="1:11" x14ac:dyDescent="0.35">
      <c r="A44" s="7" t="s">
        <v>110</v>
      </c>
      <c r="B44" s="7">
        <v>5</v>
      </c>
      <c r="D44" s="7"/>
      <c r="E44" s="7"/>
      <c r="G44" s="7"/>
      <c r="H44" s="7"/>
      <c r="J44" s="7"/>
      <c r="K44" s="7"/>
    </row>
    <row r="45" spans="1:11" x14ac:dyDescent="0.35">
      <c r="A45" s="7"/>
      <c r="B45" s="7"/>
      <c r="D45" s="7"/>
      <c r="E45" s="7"/>
      <c r="G45" s="7"/>
      <c r="H45" s="7"/>
      <c r="J45" s="7"/>
      <c r="K45" s="7"/>
    </row>
    <row r="46" spans="1:11" x14ac:dyDescent="0.35">
      <c r="A46" s="7"/>
      <c r="B46" s="7"/>
      <c r="D46" s="7"/>
      <c r="E46" s="7"/>
      <c r="G46" s="7"/>
      <c r="H46" s="7"/>
      <c r="J46" s="7"/>
      <c r="K46" s="7"/>
    </row>
    <row r="47" spans="1:11" x14ac:dyDescent="0.35">
      <c r="A47" s="7"/>
      <c r="B47" s="7"/>
      <c r="D47" s="7"/>
      <c r="E47" s="7"/>
      <c r="G47" s="7"/>
      <c r="H47" s="7"/>
      <c r="J47" s="7"/>
      <c r="K47" s="7"/>
    </row>
    <row r="48" spans="1:11" x14ac:dyDescent="0.35">
      <c r="A48" s="7"/>
      <c r="B48" s="7"/>
    </row>
    <row r="51" spans="1:8" ht="17.5" x14ac:dyDescent="0.35">
      <c r="A51" s="41" t="s">
        <v>25</v>
      </c>
      <c r="B51" s="43"/>
      <c r="C51" s="43"/>
      <c r="D51" s="43"/>
      <c r="E51" s="43"/>
      <c r="F51" s="43"/>
      <c r="G51" s="43"/>
      <c r="H51" s="43"/>
    </row>
    <row r="52" spans="1:8" ht="17.5" x14ac:dyDescent="0.35">
      <c r="A52" s="41" t="s">
        <v>120</v>
      </c>
      <c r="B52" s="43"/>
      <c r="C52" s="43"/>
      <c r="D52" s="43"/>
      <c r="E52" s="43"/>
      <c r="F52" s="43"/>
      <c r="G52" s="43"/>
      <c r="H52" s="43"/>
    </row>
    <row r="53" spans="1:8" ht="18.5" x14ac:dyDescent="0.45">
      <c r="A53" s="6"/>
    </row>
    <row r="54" spans="1:8" x14ac:dyDescent="0.35">
      <c r="A54" s="46" t="s">
        <v>17</v>
      </c>
      <c r="B54" s="46"/>
      <c r="C54" s="42"/>
      <c r="D54" s="46" t="s">
        <v>16</v>
      </c>
      <c r="E54" s="46"/>
      <c r="F54" s="42"/>
      <c r="G54" s="47" t="s">
        <v>24</v>
      </c>
      <c r="H54" s="48"/>
    </row>
    <row r="55" spans="1:8" x14ac:dyDescent="0.35">
      <c r="A55" s="7" t="s">
        <v>31</v>
      </c>
      <c r="B55" s="8">
        <v>0.56862747669219971</v>
      </c>
      <c r="D55" s="7" t="s">
        <v>94</v>
      </c>
      <c r="E55" s="8">
        <v>0.36666667461395264</v>
      </c>
      <c r="G55" s="7" t="s">
        <v>74</v>
      </c>
      <c r="H55" s="8">
        <v>0.66666668653488159</v>
      </c>
    </row>
    <row r="56" spans="1:8" x14ac:dyDescent="0.35">
      <c r="A56" s="7" t="s">
        <v>100</v>
      </c>
      <c r="B56" s="8">
        <v>0.4375</v>
      </c>
      <c r="D56" s="7" t="s">
        <v>81</v>
      </c>
      <c r="E56" s="8">
        <v>0.29754599928855896</v>
      </c>
      <c r="G56" s="7" t="s">
        <v>31</v>
      </c>
      <c r="H56" s="8">
        <v>0.60784316062927246</v>
      </c>
    </row>
    <row r="57" spans="1:8" x14ac:dyDescent="0.35">
      <c r="A57" s="7" t="s">
        <v>98</v>
      </c>
      <c r="B57" s="8">
        <v>0.42941176891326904</v>
      </c>
      <c r="D57" s="7" t="s">
        <v>12</v>
      </c>
      <c r="E57" s="8">
        <v>0.27408993244171143</v>
      </c>
      <c r="G57" s="7" t="s">
        <v>94</v>
      </c>
      <c r="H57" s="8">
        <v>0.60000002384185791</v>
      </c>
    </row>
    <row r="58" spans="1:8" x14ac:dyDescent="0.35">
      <c r="A58" s="7" t="s">
        <v>99</v>
      </c>
      <c r="B58" s="8">
        <v>0.4166666567325592</v>
      </c>
      <c r="D58" s="7" t="s">
        <v>74</v>
      </c>
      <c r="E58" s="8">
        <v>0.26984128355979919</v>
      </c>
      <c r="G58" s="7" t="s">
        <v>99</v>
      </c>
      <c r="H58" s="8">
        <v>0.58333331346511841</v>
      </c>
    </row>
    <row r="59" spans="1:8" x14ac:dyDescent="0.35">
      <c r="A59" s="7" t="s">
        <v>74</v>
      </c>
      <c r="B59" s="8">
        <v>0.3968254029750824</v>
      </c>
      <c r="D59" s="7" t="s">
        <v>73</v>
      </c>
      <c r="E59" s="8">
        <v>0.262899249792099</v>
      </c>
      <c r="G59" s="7" t="s">
        <v>109</v>
      </c>
      <c r="H59" s="8">
        <v>0.5681159496307373</v>
      </c>
    </row>
    <row r="60" spans="1:8" x14ac:dyDescent="0.35">
      <c r="A60" s="7" t="s">
        <v>88</v>
      </c>
      <c r="B60" s="8">
        <v>0.39084506034851074</v>
      </c>
      <c r="D60" s="7" t="s">
        <v>87</v>
      </c>
      <c r="E60" s="8">
        <v>0.24444444477558136</v>
      </c>
      <c r="G60" s="7" t="s">
        <v>73</v>
      </c>
      <c r="H60" s="8">
        <v>0.56511056423187256</v>
      </c>
    </row>
    <row r="61" spans="1:8" x14ac:dyDescent="0.35">
      <c r="A61" s="7" t="s">
        <v>78</v>
      </c>
      <c r="B61" s="8">
        <v>0.38387095928192139</v>
      </c>
      <c r="D61" s="7" t="s">
        <v>109</v>
      </c>
      <c r="E61" s="8">
        <v>0.24347825348377228</v>
      </c>
      <c r="G61" s="7" t="s">
        <v>81</v>
      </c>
      <c r="H61" s="8">
        <v>0.55521470308303833</v>
      </c>
    </row>
    <row r="62" spans="1:8" x14ac:dyDescent="0.35">
      <c r="A62" s="7" t="s">
        <v>76</v>
      </c>
      <c r="B62" s="8">
        <v>0.37704917788505554</v>
      </c>
      <c r="D62" s="7" t="s">
        <v>114</v>
      </c>
      <c r="E62" s="8">
        <v>0.18181818723678589</v>
      </c>
      <c r="G62" s="7" t="s">
        <v>100</v>
      </c>
      <c r="H62" s="8">
        <v>0.546875</v>
      </c>
    </row>
    <row r="63" spans="1:8" x14ac:dyDescent="0.35">
      <c r="A63" s="7" t="s">
        <v>114</v>
      </c>
      <c r="B63" s="8">
        <v>0.36363637447357178</v>
      </c>
      <c r="D63" s="7" t="s">
        <v>92</v>
      </c>
      <c r="E63" s="8">
        <v>0.17567567527294159</v>
      </c>
      <c r="G63" s="7" t="s">
        <v>114</v>
      </c>
      <c r="H63" s="8">
        <v>0.54545456171035767</v>
      </c>
    </row>
    <row r="64" spans="1:8" x14ac:dyDescent="0.35">
      <c r="A64" s="7" t="s">
        <v>79</v>
      </c>
      <c r="B64" s="8">
        <v>0.36144578456878662</v>
      </c>
      <c r="D64" s="7" t="s">
        <v>99</v>
      </c>
      <c r="E64" s="8">
        <v>0.1666666716337204</v>
      </c>
      <c r="G64" s="7" t="s">
        <v>12</v>
      </c>
      <c r="H64" s="8">
        <v>0.53961455821990967</v>
      </c>
    </row>
    <row r="65" spans="1:8" x14ac:dyDescent="0.35">
      <c r="A65" s="7" t="s">
        <v>92</v>
      </c>
      <c r="B65" s="8">
        <v>0.35135135054588318</v>
      </c>
      <c r="D65" s="7" t="s">
        <v>90</v>
      </c>
      <c r="E65" s="8">
        <v>0.15000000596046448</v>
      </c>
      <c r="G65" s="7" t="s">
        <v>92</v>
      </c>
      <c r="H65" s="8">
        <v>0.52702701091766357</v>
      </c>
    </row>
    <row r="66" spans="1:8" x14ac:dyDescent="0.35">
      <c r="A66" s="7" t="s">
        <v>97</v>
      </c>
      <c r="B66" s="8">
        <v>0.34517765045166016</v>
      </c>
      <c r="D66" s="7" t="s">
        <v>104</v>
      </c>
      <c r="E66" s="8">
        <v>0.14516128599643707</v>
      </c>
      <c r="G66" s="7" t="s">
        <v>87</v>
      </c>
      <c r="H66" s="8">
        <v>0.51851850748062134</v>
      </c>
    </row>
    <row r="67" spans="1:8" x14ac:dyDescent="0.35">
      <c r="A67" s="7" t="s">
        <v>29</v>
      </c>
      <c r="B67" s="8">
        <v>0.34252873063087463</v>
      </c>
      <c r="D67" s="7" t="s">
        <v>83</v>
      </c>
      <c r="E67" s="8">
        <v>0.14150942862033844</v>
      </c>
      <c r="G67" s="7" t="s">
        <v>98</v>
      </c>
      <c r="H67" s="8">
        <v>0.51176470518112183</v>
      </c>
    </row>
    <row r="68" spans="1:8" x14ac:dyDescent="0.35">
      <c r="A68" s="7" t="s">
        <v>89</v>
      </c>
      <c r="B68" s="8">
        <v>0.33928570151329041</v>
      </c>
      <c r="D68" s="7" t="s">
        <v>75</v>
      </c>
      <c r="E68" s="8">
        <v>0.13636364042758942</v>
      </c>
      <c r="G68" s="7" t="s">
        <v>88</v>
      </c>
      <c r="H68" s="8">
        <v>0.51056337356567383</v>
      </c>
    </row>
    <row r="69" spans="1:8" x14ac:dyDescent="0.35">
      <c r="A69" s="7" t="s">
        <v>28</v>
      </c>
      <c r="B69" s="8">
        <v>0.33678755164146423</v>
      </c>
      <c r="D69" s="7" t="s">
        <v>84</v>
      </c>
      <c r="E69" s="8">
        <v>0.13618676364421844</v>
      </c>
      <c r="G69" s="7" t="s">
        <v>76</v>
      </c>
      <c r="H69" s="8">
        <v>0.49180328845977783</v>
      </c>
    </row>
    <row r="70" spans="1:8" x14ac:dyDescent="0.35">
      <c r="A70" s="7" t="s">
        <v>30</v>
      </c>
      <c r="B70" s="8">
        <v>0.3254237174987793</v>
      </c>
      <c r="D70" s="7" t="s">
        <v>80</v>
      </c>
      <c r="E70" s="8">
        <v>0.1346801370382309</v>
      </c>
      <c r="G70" s="7" t="s">
        <v>78</v>
      </c>
      <c r="H70" s="8">
        <v>0.47419354319572449</v>
      </c>
    </row>
    <row r="71" spans="1:8" x14ac:dyDescent="0.35">
      <c r="A71" s="7" t="s">
        <v>109</v>
      </c>
      <c r="B71" s="8">
        <v>0.32463768124580383</v>
      </c>
      <c r="D71" s="7" t="s">
        <v>77</v>
      </c>
      <c r="E71" s="8">
        <v>0.12048193067312241</v>
      </c>
      <c r="G71" s="7" t="s">
        <v>79</v>
      </c>
      <c r="H71" s="8">
        <v>0.46987950801849365</v>
      </c>
    </row>
    <row r="72" spans="1:8" x14ac:dyDescent="0.35">
      <c r="A72" s="7" t="s">
        <v>80</v>
      </c>
      <c r="B72" s="8">
        <v>0.31649830937385559</v>
      </c>
      <c r="D72" s="7" t="s">
        <v>88</v>
      </c>
      <c r="E72" s="8">
        <v>0.11971831321716309</v>
      </c>
      <c r="G72" s="7" t="s">
        <v>80</v>
      </c>
      <c r="H72" s="8">
        <v>0.45117846131324768</v>
      </c>
    </row>
    <row r="73" spans="1:8" x14ac:dyDescent="0.35">
      <c r="A73" s="7" t="s">
        <v>82</v>
      </c>
      <c r="B73" s="8">
        <v>0.31147539615631104</v>
      </c>
      <c r="D73" s="7" t="s">
        <v>76</v>
      </c>
      <c r="E73" s="8">
        <v>0.1147540956735611</v>
      </c>
      <c r="G73" s="7" t="s">
        <v>28</v>
      </c>
      <c r="H73" s="8">
        <v>0.44818651676177979</v>
      </c>
    </row>
    <row r="74" spans="1:8" x14ac:dyDescent="0.35">
      <c r="A74" s="7" t="s">
        <v>73</v>
      </c>
      <c r="B74" s="8">
        <v>0.30221131443977356</v>
      </c>
      <c r="D74" s="7" t="s">
        <v>28</v>
      </c>
      <c r="E74" s="8">
        <v>0.11139896512031555</v>
      </c>
      <c r="G74" s="7" t="s">
        <v>29</v>
      </c>
      <c r="H74" s="8">
        <v>0.44597700238227844</v>
      </c>
    </row>
    <row r="75" spans="1:8" x14ac:dyDescent="0.35">
      <c r="A75" s="7" t="s">
        <v>105</v>
      </c>
      <c r="B75" s="8">
        <v>0.29131653904914856</v>
      </c>
      <c r="D75" s="7" t="s">
        <v>100</v>
      </c>
      <c r="E75" s="8">
        <v>0.109375</v>
      </c>
      <c r="G75" s="7" t="s">
        <v>97</v>
      </c>
      <c r="H75" s="8">
        <v>0.43654823303222656</v>
      </c>
    </row>
    <row r="76" spans="1:8" x14ac:dyDescent="0.35">
      <c r="A76" s="7" t="s">
        <v>77</v>
      </c>
      <c r="B76" s="8">
        <v>0.28915661573410034</v>
      </c>
      <c r="D76" s="7" t="s">
        <v>79</v>
      </c>
      <c r="E76" s="8">
        <v>0.10843373835086823</v>
      </c>
      <c r="G76" s="7" t="s">
        <v>90</v>
      </c>
      <c r="H76" s="8">
        <v>0.42500001192092896</v>
      </c>
    </row>
    <row r="77" spans="1:8" x14ac:dyDescent="0.35">
      <c r="A77" s="7" t="s">
        <v>85</v>
      </c>
      <c r="B77" s="8">
        <v>0.28571429848670959</v>
      </c>
      <c r="D77" s="7" t="s">
        <v>29</v>
      </c>
      <c r="E77" s="8">
        <v>0.10344827920198441</v>
      </c>
      <c r="G77" s="7" t="s">
        <v>104</v>
      </c>
      <c r="H77" s="8">
        <v>0.41935482621192932</v>
      </c>
    </row>
    <row r="78" spans="1:8" x14ac:dyDescent="0.35">
      <c r="A78" s="7" t="s">
        <v>84</v>
      </c>
      <c r="B78" s="8">
        <v>0.28015562891960144</v>
      </c>
      <c r="D78" s="7" t="s">
        <v>97</v>
      </c>
      <c r="E78" s="8">
        <v>9.1370560228824615E-2</v>
      </c>
      <c r="G78" s="7" t="s">
        <v>84</v>
      </c>
      <c r="H78" s="8">
        <v>0.41634240746498108</v>
      </c>
    </row>
    <row r="79" spans="1:8" x14ac:dyDescent="0.35">
      <c r="A79" s="7" t="s">
        <v>101</v>
      </c>
      <c r="B79" s="8">
        <v>0.2800000011920929</v>
      </c>
      <c r="D79" s="7" t="s">
        <v>96</v>
      </c>
      <c r="E79" s="8">
        <v>9.0909093618392944E-2</v>
      </c>
      <c r="G79" s="7" t="s">
        <v>89</v>
      </c>
      <c r="H79" s="8">
        <v>0.41071429848670959</v>
      </c>
    </row>
    <row r="80" spans="1:8" x14ac:dyDescent="0.35">
      <c r="A80" s="7" t="s">
        <v>86</v>
      </c>
      <c r="B80" s="8">
        <v>0.27915194630622864</v>
      </c>
      <c r="D80" s="7" t="s">
        <v>78</v>
      </c>
      <c r="E80" s="8">
        <v>9.0322583913803101E-2</v>
      </c>
      <c r="G80" s="7" t="s">
        <v>77</v>
      </c>
      <c r="H80" s="8">
        <v>0.40963855385780334</v>
      </c>
    </row>
    <row r="81" spans="1:10" x14ac:dyDescent="0.35">
      <c r="A81" s="7" t="s">
        <v>90</v>
      </c>
      <c r="B81" s="8">
        <v>0.27500000596046448</v>
      </c>
      <c r="D81" s="7" t="s">
        <v>98</v>
      </c>
      <c r="E81" s="8">
        <v>8.235294371843338E-2</v>
      </c>
      <c r="G81" s="7" t="s">
        <v>75</v>
      </c>
      <c r="H81" s="8">
        <v>0.40909090638160706</v>
      </c>
    </row>
    <row r="82" spans="1:10" x14ac:dyDescent="0.35">
      <c r="A82" s="7" t="s">
        <v>104</v>
      </c>
      <c r="B82" s="8">
        <v>0.27419355511665344</v>
      </c>
      <c r="D82" s="7" t="s">
        <v>101</v>
      </c>
      <c r="E82" s="8">
        <v>7.9999998211860657E-2</v>
      </c>
      <c r="G82" s="7" t="s">
        <v>83</v>
      </c>
      <c r="H82" s="8">
        <v>0.402515709400177</v>
      </c>
    </row>
    <row r="83" spans="1:10" x14ac:dyDescent="0.35">
      <c r="A83" s="7" t="s">
        <v>87</v>
      </c>
      <c r="B83" s="8">
        <v>0.27407407760620117</v>
      </c>
      <c r="D83" s="7" t="s">
        <v>85</v>
      </c>
      <c r="E83" s="8">
        <v>7.4074074625968933E-2</v>
      </c>
      <c r="G83" s="7" t="s">
        <v>30</v>
      </c>
      <c r="H83" s="8">
        <v>0.38644066452980042</v>
      </c>
    </row>
    <row r="84" spans="1:10" x14ac:dyDescent="0.35">
      <c r="A84" s="7" t="s">
        <v>75</v>
      </c>
      <c r="B84" s="8">
        <v>0.27272728085517883</v>
      </c>
      <c r="D84" s="7" t="s">
        <v>82</v>
      </c>
      <c r="E84" s="8">
        <v>7.3770493268966675E-2</v>
      </c>
      <c r="G84" s="7" t="s">
        <v>82</v>
      </c>
      <c r="H84" s="8">
        <v>0.38524588942527771</v>
      </c>
    </row>
    <row r="85" spans="1:10" x14ac:dyDescent="0.35">
      <c r="A85" s="7" t="s">
        <v>91</v>
      </c>
      <c r="B85" s="8">
        <v>0.27235773205757141</v>
      </c>
      <c r="D85" s="7" t="s">
        <v>89</v>
      </c>
      <c r="E85" s="8">
        <v>7.1428574621677399E-2</v>
      </c>
      <c r="G85" s="7" t="s">
        <v>101</v>
      </c>
      <c r="H85" s="8">
        <v>0.36000001430511475</v>
      </c>
    </row>
    <row r="86" spans="1:10" x14ac:dyDescent="0.35">
      <c r="A86" s="7" t="s">
        <v>12</v>
      </c>
      <c r="B86" s="8">
        <v>0.26552462577819824</v>
      </c>
      <c r="D86" s="7" t="s">
        <v>105</v>
      </c>
      <c r="E86" s="8">
        <v>6.1624649912118912E-2</v>
      </c>
      <c r="G86" s="7" t="s">
        <v>85</v>
      </c>
      <c r="H86" s="8">
        <v>0.35978835821151733</v>
      </c>
    </row>
    <row r="87" spans="1:10" x14ac:dyDescent="0.35">
      <c r="A87" s="7" t="s">
        <v>83</v>
      </c>
      <c r="B87" s="8">
        <v>0.26100629568099976</v>
      </c>
      <c r="D87" s="7" t="s">
        <v>30</v>
      </c>
      <c r="E87" s="8">
        <v>6.1016950756311417E-2</v>
      </c>
      <c r="G87" s="7" t="s">
        <v>105</v>
      </c>
      <c r="H87" s="8">
        <v>0.35294118523597717</v>
      </c>
    </row>
    <row r="88" spans="1:10" x14ac:dyDescent="0.35">
      <c r="A88" s="7" t="s">
        <v>81</v>
      </c>
      <c r="B88" s="8">
        <v>0.25766870379447937</v>
      </c>
      <c r="D88" s="7" t="s">
        <v>91</v>
      </c>
      <c r="E88" s="8">
        <v>5.2845530211925507E-2</v>
      </c>
      <c r="G88" s="7" t="s">
        <v>96</v>
      </c>
      <c r="H88" s="8">
        <v>0.3333333432674408</v>
      </c>
    </row>
    <row r="89" spans="1:10" x14ac:dyDescent="0.35">
      <c r="A89" s="7" t="s">
        <v>96</v>
      </c>
      <c r="B89" s="8">
        <v>0.24242424964904785</v>
      </c>
      <c r="D89" s="7" t="s">
        <v>86</v>
      </c>
      <c r="E89" s="8">
        <v>4.9469966441392899E-2</v>
      </c>
      <c r="G89" s="7" t="s">
        <v>86</v>
      </c>
      <c r="H89" s="8">
        <v>0.32862189412117004</v>
      </c>
    </row>
    <row r="90" spans="1:10" x14ac:dyDescent="0.35">
      <c r="A90" s="7" t="s">
        <v>94</v>
      </c>
      <c r="B90" s="8">
        <v>0.23333333432674408</v>
      </c>
      <c r="D90" s="7" t="s">
        <v>31</v>
      </c>
      <c r="E90" s="8">
        <v>3.9215687662363052E-2</v>
      </c>
      <c r="G90" s="7" t="s">
        <v>91</v>
      </c>
      <c r="H90" s="8">
        <v>0.32520323991775513</v>
      </c>
    </row>
    <row r="91" spans="1:10" x14ac:dyDescent="0.35">
      <c r="A91" s="7" t="s">
        <v>110</v>
      </c>
      <c r="B91" s="8">
        <v>0.20000000298023224</v>
      </c>
      <c r="D91" s="7"/>
      <c r="E91" s="8"/>
      <c r="G91" s="7" t="s">
        <v>110</v>
      </c>
      <c r="H91" s="8">
        <v>0.20000000298023224</v>
      </c>
    </row>
    <row r="92" spans="1:10" x14ac:dyDescent="0.35">
      <c r="A92" s="7"/>
      <c r="B92" s="8"/>
      <c r="D92" s="7"/>
      <c r="E92" s="8"/>
      <c r="G92" s="7"/>
      <c r="H92" s="8"/>
    </row>
    <row r="93" spans="1:10" x14ac:dyDescent="0.35">
      <c r="A93" s="7"/>
      <c r="B93" s="8"/>
      <c r="D93" s="7"/>
      <c r="E93" s="8"/>
      <c r="G93" s="7"/>
      <c r="H93" s="8"/>
    </row>
    <row r="94" spans="1:10" x14ac:dyDescent="0.35">
      <c r="A94" s="7"/>
      <c r="B94" s="8"/>
      <c r="D94" s="7"/>
      <c r="E94" s="8"/>
      <c r="G94" s="7"/>
      <c r="H94" s="8"/>
    </row>
    <row r="95" spans="1:10" x14ac:dyDescent="0.35">
      <c r="A95" s="7"/>
      <c r="B95" s="8"/>
      <c r="D95" s="7"/>
      <c r="E95" s="8"/>
      <c r="G95" s="7"/>
      <c r="H95" s="8"/>
      <c r="J95" s="9"/>
    </row>
    <row r="96" spans="1:10" x14ac:dyDescent="0.35">
      <c r="A96" s="7"/>
      <c r="B96" s="8"/>
      <c r="D96" s="7"/>
      <c r="E96" s="8"/>
      <c r="G96" s="7"/>
      <c r="H96" s="8"/>
      <c r="J96" s="9"/>
    </row>
    <row r="97" spans="1:10" x14ac:dyDescent="0.35">
      <c r="A97" s="7"/>
      <c r="B97" s="8"/>
      <c r="F97" s="9"/>
      <c r="G97" s="7"/>
      <c r="H97" s="8"/>
      <c r="J97" s="9"/>
    </row>
    <row r="98" spans="1:10" x14ac:dyDescent="0.35">
      <c r="B98" s="9"/>
      <c r="F98" s="9"/>
      <c r="I98" s="9"/>
      <c r="J98" s="9"/>
    </row>
  </sheetData>
  <mergeCells count="7">
    <mergeCell ref="J6:K6"/>
    <mergeCell ref="A54:B54"/>
    <mergeCell ref="D54:E54"/>
    <mergeCell ref="G54:H54"/>
    <mergeCell ref="A6:B6"/>
    <mergeCell ref="D6:E6"/>
    <mergeCell ref="G6:H6"/>
  </mergeCells>
  <pageMargins left="0.7" right="0.7" top="0.75" bottom="0.75" header="0.3" footer="0.3"/>
  <pageSetup scale="68" fitToHeight="0" orientation="portrait" r:id="rId1"/>
  <headerFooter>
    <oddHeader>&amp;C &amp;A</oddHeader>
    <oddFooter>&amp;LPrepared by Beloit College IRAP Office 
April 2026&amp;Rhttps://www.beloit.edu/offices/institutional-research-assessment-planning/college-data/</oddFooter>
  </headerFooter>
  <rowBreaks count="1" manualBreakCount="1">
    <brk id="4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3D43D-9021-4F9B-AA39-DDE0850582EF}">
  <sheetPr>
    <pageSetUpPr fitToPage="1"/>
  </sheetPr>
  <dimension ref="B3:E89"/>
  <sheetViews>
    <sheetView workbookViewId="0">
      <selection activeCell="C1" sqref="C1"/>
    </sheetView>
  </sheetViews>
  <sheetFormatPr defaultRowHeight="14.5" x14ac:dyDescent="0.35"/>
  <cols>
    <col min="2" max="2" width="27.26953125" customWidth="1"/>
    <col min="3" max="3" width="115.453125" customWidth="1"/>
    <col min="5" max="5" width="86" customWidth="1"/>
  </cols>
  <sheetData>
    <row r="3" spans="2:5" x14ac:dyDescent="0.35">
      <c r="B3" s="31" t="s">
        <v>38</v>
      </c>
      <c r="C3" s="32">
        <v>1</v>
      </c>
    </row>
    <row r="4" spans="2:5" x14ac:dyDescent="0.35">
      <c r="B4" s="31" t="s">
        <v>39</v>
      </c>
      <c r="C4" s="5" t="s">
        <v>43</v>
      </c>
    </row>
    <row r="5" spans="2:5" ht="130.5" x14ac:dyDescent="0.35">
      <c r="B5" s="31" t="s">
        <v>40</v>
      </c>
      <c r="C5" s="33" t="s">
        <v>42</v>
      </c>
      <c r="E5" s="33" t="s">
        <v>45</v>
      </c>
    </row>
    <row r="6" spans="2:5" ht="145" x14ac:dyDescent="0.35">
      <c r="B6" s="31"/>
      <c r="C6" s="33" t="s">
        <v>44</v>
      </c>
      <c r="E6" s="33"/>
    </row>
    <row r="7" spans="2:5" ht="290" x14ac:dyDescent="0.35">
      <c r="B7" s="31"/>
      <c r="C7" s="33" t="s">
        <v>122</v>
      </c>
      <c r="E7" s="33"/>
    </row>
    <row r="8" spans="2:5" ht="101.5" x14ac:dyDescent="0.35">
      <c r="B8" s="31"/>
      <c r="C8" s="33" t="s">
        <v>46</v>
      </c>
      <c r="E8" s="33"/>
    </row>
    <row r="9" spans="2:5" x14ac:dyDescent="0.35">
      <c r="B9" s="31" t="s">
        <v>41</v>
      </c>
      <c r="C9" s="36" t="s">
        <v>55</v>
      </c>
      <c r="E9" s="33"/>
    </row>
    <row r="10" spans="2:5" x14ac:dyDescent="0.35">
      <c r="B10" s="31"/>
      <c r="C10" s="39"/>
      <c r="E10" s="33"/>
    </row>
    <row r="15" spans="2:5" x14ac:dyDescent="0.35">
      <c r="B15" s="31" t="s">
        <v>38</v>
      </c>
      <c r="C15" s="32">
        <v>2</v>
      </c>
    </row>
    <row r="16" spans="2:5" x14ac:dyDescent="0.35">
      <c r="B16" s="31" t="s">
        <v>39</v>
      </c>
      <c r="C16" s="5" t="s">
        <v>48</v>
      </c>
    </row>
    <row r="17" spans="2:3" ht="145" x14ac:dyDescent="0.35">
      <c r="B17" s="31" t="s">
        <v>40</v>
      </c>
      <c r="C17" s="33" t="s">
        <v>47</v>
      </c>
    </row>
    <row r="18" spans="2:3" ht="145" x14ac:dyDescent="0.35">
      <c r="B18" s="31"/>
      <c r="C18" s="33" t="s">
        <v>49</v>
      </c>
    </row>
    <row r="19" spans="2:3" ht="319" x14ac:dyDescent="0.35">
      <c r="B19" s="31"/>
      <c r="C19" s="33" t="s">
        <v>123</v>
      </c>
    </row>
    <row r="20" spans="2:3" ht="116" x14ac:dyDescent="0.35">
      <c r="B20" s="31"/>
      <c r="C20" s="33" t="s">
        <v>50</v>
      </c>
    </row>
    <row r="21" spans="2:3" x14ac:dyDescent="0.35">
      <c r="B21" s="31" t="s">
        <v>41</v>
      </c>
      <c r="C21" s="34" t="s">
        <v>68</v>
      </c>
    </row>
    <row r="22" spans="2:3" x14ac:dyDescent="0.35">
      <c r="B22" s="31"/>
      <c r="C22" s="39"/>
    </row>
    <row r="27" spans="2:3" x14ac:dyDescent="0.35">
      <c r="B27" s="31" t="s">
        <v>38</v>
      </c>
      <c r="C27" s="32">
        <v>3</v>
      </c>
    </row>
    <row r="28" spans="2:3" x14ac:dyDescent="0.35">
      <c r="B28" s="31" t="s">
        <v>39</v>
      </c>
      <c r="C28" s="5" t="s">
        <v>51</v>
      </c>
    </row>
    <row r="29" spans="2:3" ht="174" x14ac:dyDescent="0.35">
      <c r="B29" s="31" t="s">
        <v>40</v>
      </c>
      <c r="C29" s="33" t="s">
        <v>52</v>
      </c>
    </row>
    <row r="30" spans="2:3" ht="159.5" x14ac:dyDescent="0.35">
      <c r="B30" s="31"/>
      <c r="C30" s="33" t="s">
        <v>53</v>
      </c>
    </row>
    <row r="31" spans="2:3" ht="333.5" x14ac:dyDescent="0.35">
      <c r="B31" s="31"/>
      <c r="C31" s="33" t="s">
        <v>124</v>
      </c>
    </row>
    <row r="32" spans="2:3" ht="116" x14ac:dyDescent="0.35">
      <c r="B32" s="31"/>
      <c r="C32" s="33" t="s">
        <v>50</v>
      </c>
    </row>
    <row r="33" spans="2:3" x14ac:dyDescent="0.35">
      <c r="B33" s="31" t="s">
        <v>41</v>
      </c>
      <c r="C33" s="35" t="s">
        <v>54</v>
      </c>
    </row>
    <row r="34" spans="2:3" x14ac:dyDescent="0.35">
      <c r="B34" s="31"/>
      <c r="C34" s="39"/>
    </row>
    <row r="39" spans="2:3" x14ac:dyDescent="0.35">
      <c r="B39" s="31" t="s">
        <v>38</v>
      </c>
      <c r="C39" s="32">
        <v>4</v>
      </c>
    </row>
    <row r="40" spans="2:3" x14ac:dyDescent="0.35">
      <c r="B40" s="31" t="s">
        <v>39</v>
      </c>
      <c r="C40" s="5" t="s">
        <v>56</v>
      </c>
    </row>
    <row r="41" spans="2:3" ht="188.5" x14ac:dyDescent="0.35">
      <c r="B41" s="31" t="s">
        <v>40</v>
      </c>
      <c r="C41" s="33" t="s">
        <v>57</v>
      </c>
    </row>
    <row r="42" spans="2:3" ht="159.5" x14ac:dyDescent="0.35">
      <c r="C42" s="37" t="s">
        <v>58</v>
      </c>
    </row>
    <row r="43" spans="2:3" ht="333.5" x14ac:dyDescent="0.35">
      <c r="C43" s="33" t="s">
        <v>125</v>
      </c>
    </row>
    <row r="44" spans="2:3" ht="116" x14ac:dyDescent="0.35">
      <c r="C44" s="33" t="s">
        <v>59</v>
      </c>
    </row>
    <row r="45" spans="2:3" x14ac:dyDescent="0.35">
      <c r="B45" s="31" t="s">
        <v>41</v>
      </c>
      <c r="C45" s="35" t="s">
        <v>60</v>
      </c>
    </row>
    <row r="46" spans="2:3" x14ac:dyDescent="0.35">
      <c r="B46" s="31"/>
      <c r="C46" s="39"/>
    </row>
    <row r="50" spans="2:3" x14ac:dyDescent="0.35">
      <c r="B50" s="31" t="s">
        <v>38</v>
      </c>
      <c r="C50" s="32">
        <v>5</v>
      </c>
    </row>
    <row r="51" spans="2:3" ht="15" x14ac:dyDescent="0.35">
      <c r="B51" s="31" t="s">
        <v>39</v>
      </c>
      <c r="C51" s="11" t="s">
        <v>36</v>
      </c>
    </row>
    <row r="52" spans="2:3" ht="188.5" x14ac:dyDescent="0.35">
      <c r="B52" s="31" t="s">
        <v>40</v>
      </c>
      <c r="C52" s="33" t="s">
        <v>119</v>
      </c>
    </row>
    <row r="53" spans="2:3" ht="145" x14ac:dyDescent="0.35">
      <c r="B53" s="31"/>
      <c r="C53" s="33" t="s">
        <v>49</v>
      </c>
    </row>
    <row r="54" spans="2:3" ht="319" x14ac:dyDescent="0.35">
      <c r="B54" s="31"/>
      <c r="C54" s="33" t="s">
        <v>126</v>
      </c>
    </row>
    <row r="55" spans="2:3" ht="116" x14ac:dyDescent="0.35">
      <c r="B55" s="31" t="s">
        <v>41</v>
      </c>
      <c r="C55" s="37" t="s">
        <v>50</v>
      </c>
    </row>
    <row r="56" spans="2:3" x14ac:dyDescent="0.35">
      <c r="B56" s="31" t="s">
        <v>41</v>
      </c>
      <c r="C56" s="38" t="s">
        <v>62</v>
      </c>
    </row>
    <row r="57" spans="2:3" x14ac:dyDescent="0.35">
      <c r="B57" s="31"/>
      <c r="C57" s="39"/>
    </row>
    <row r="59" spans="2:3" x14ac:dyDescent="0.35">
      <c r="B59" s="31" t="s">
        <v>38</v>
      </c>
      <c r="C59" s="32">
        <v>6</v>
      </c>
    </row>
    <row r="60" spans="2:3" x14ac:dyDescent="0.35">
      <c r="B60" s="31" t="s">
        <v>39</v>
      </c>
      <c r="C60" s="4" t="s">
        <v>117</v>
      </c>
    </row>
    <row r="61" spans="2:3" ht="226.5" customHeight="1" x14ac:dyDescent="0.35">
      <c r="B61" s="31" t="s">
        <v>40</v>
      </c>
      <c r="C61" s="33" t="s">
        <v>118</v>
      </c>
    </row>
    <row r="62" spans="2:3" ht="145" x14ac:dyDescent="0.35">
      <c r="B62" s="31"/>
      <c r="C62" s="33" t="s">
        <v>49</v>
      </c>
    </row>
    <row r="63" spans="2:3" ht="319" x14ac:dyDescent="0.35">
      <c r="B63" s="31"/>
      <c r="C63" s="33" t="s">
        <v>126</v>
      </c>
    </row>
    <row r="64" spans="2:3" ht="116" x14ac:dyDescent="0.35">
      <c r="B64" s="31"/>
      <c r="C64" s="33" t="s">
        <v>63</v>
      </c>
    </row>
    <row r="65" spans="2:3" x14ac:dyDescent="0.35">
      <c r="B65" s="31" t="s">
        <v>41</v>
      </c>
      <c r="C65" s="35" t="s">
        <v>61</v>
      </c>
    </row>
    <row r="66" spans="2:3" x14ac:dyDescent="0.35">
      <c r="B66" s="31"/>
      <c r="C66" s="39"/>
    </row>
    <row r="70" spans="2:3" x14ac:dyDescent="0.35">
      <c r="B70" s="31" t="s">
        <v>38</v>
      </c>
      <c r="C70" s="32">
        <v>7</v>
      </c>
    </row>
    <row r="71" spans="2:3" x14ac:dyDescent="0.35">
      <c r="B71" s="31" t="s">
        <v>39</v>
      </c>
      <c r="C71" s="4" t="s">
        <v>64</v>
      </c>
    </row>
    <row r="72" spans="2:3" ht="174" x14ac:dyDescent="0.35">
      <c r="B72" s="31" t="s">
        <v>40</v>
      </c>
      <c r="C72" s="33" t="s">
        <v>65</v>
      </c>
    </row>
    <row r="73" spans="2:3" ht="174" x14ac:dyDescent="0.35">
      <c r="B73" s="31"/>
      <c r="C73" s="33" t="s">
        <v>66</v>
      </c>
    </row>
    <row r="74" spans="2:3" ht="319" x14ac:dyDescent="0.35">
      <c r="B74" s="31"/>
      <c r="C74" s="33" t="s">
        <v>127</v>
      </c>
    </row>
    <row r="75" spans="2:3" ht="116" x14ac:dyDescent="0.35">
      <c r="B75" s="31"/>
      <c r="C75" s="33" t="s">
        <v>50</v>
      </c>
    </row>
    <row r="76" spans="2:3" x14ac:dyDescent="0.35">
      <c r="B76" s="31" t="s">
        <v>41</v>
      </c>
      <c r="C76" s="35" t="s">
        <v>67</v>
      </c>
    </row>
    <row r="77" spans="2:3" x14ac:dyDescent="0.35">
      <c r="B77" s="31"/>
      <c r="C77" s="39"/>
    </row>
    <row r="81" spans="2:3" x14ac:dyDescent="0.35">
      <c r="B81" s="31" t="s">
        <v>38</v>
      </c>
      <c r="C81" s="32">
        <v>8</v>
      </c>
    </row>
    <row r="82" spans="2:3" x14ac:dyDescent="0.35">
      <c r="B82" s="31" t="s">
        <v>39</v>
      </c>
      <c r="C82" s="5" t="s">
        <v>27</v>
      </c>
    </row>
    <row r="83" spans="2:3" ht="87" x14ac:dyDescent="0.35">
      <c r="B83" s="31" t="s">
        <v>40</v>
      </c>
      <c r="C83" s="33" t="s">
        <v>69</v>
      </c>
    </row>
    <row r="84" spans="2:3" ht="116" x14ac:dyDescent="0.35">
      <c r="B84" s="31"/>
      <c r="C84" s="33" t="s">
        <v>70</v>
      </c>
    </row>
    <row r="85" spans="2:3" ht="319" x14ac:dyDescent="0.35">
      <c r="B85" s="31"/>
      <c r="C85" s="33" t="s">
        <v>128</v>
      </c>
    </row>
    <row r="86" spans="2:3" ht="101.5" x14ac:dyDescent="0.35">
      <c r="B86" s="31"/>
      <c r="C86" s="33" t="s">
        <v>71</v>
      </c>
    </row>
    <row r="87" spans="2:3" x14ac:dyDescent="0.35">
      <c r="B87" s="31"/>
      <c r="C87" s="33"/>
    </row>
    <row r="88" spans="2:3" x14ac:dyDescent="0.35">
      <c r="B88" s="31" t="s">
        <v>41</v>
      </c>
      <c r="C88" s="40" t="s">
        <v>72</v>
      </c>
    </row>
    <row r="89" spans="2:3" x14ac:dyDescent="0.35">
      <c r="B89" s="31"/>
      <c r="C89" s="39"/>
    </row>
  </sheetData>
  <pageMargins left="0.7" right="0.7" top="0.75" bottom="0.75" header="0.3" footer="0.3"/>
  <pageSetup scale="64"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Table of Contents</vt:lpstr>
      <vt:lpstr>Report 1</vt:lpstr>
      <vt:lpstr>Report 2</vt:lpstr>
      <vt:lpstr>Report 3</vt:lpstr>
      <vt:lpstr>Report 4</vt:lpstr>
      <vt:lpstr>Report 5</vt:lpstr>
      <vt:lpstr>Report 6</vt:lpstr>
      <vt:lpstr>Report 7</vt:lpstr>
      <vt:lpstr>Report 8</vt:lpstr>
      <vt:lpstr>Technical notes</vt:lpstr>
      <vt:lpstr>'Report 1'!Print_Area</vt:lpstr>
      <vt:lpstr>'Report 2'!Print_Area</vt:lpstr>
      <vt:lpstr>'Report 3'!Print_Area</vt:lpstr>
      <vt:lpstr>'Report 4'!Print_Area</vt:lpstr>
      <vt:lpstr>'Report 5'!Print_Area</vt:lpstr>
      <vt:lpstr>'Report 6'!Print_Area</vt:lpstr>
      <vt:lpstr>'Report 7'!Print_Area</vt:lpstr>
      <vt:lpstr>'Report 8'!Print_Area</vt:lpstr>
      <vt:lpstr>'Table of Contents'!Print_Area</vt:lpstr>
      <vt:lpstr>'Technical notes'!Print_Area</vt:lpstr>
    </vt:vector>
  </TitlesOfParts>
  <Company>Beloit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Ellenor K. Anderbyrne</dc:creator>
  <cp:lastModifiedBy>Ellenor Anderbyrne</cp:lastModifiedBy>
  <cp:lastPrinted>2026-04-03T17:28:09Z</cp:lastPrinted>
  <dcterms:created xsi:type="dcterms:W3CDTF">2018-07-09T18:42:43Z</dcterms:created>
  <dcterms:modified xsi:type="dcterms:W3CDTF">2026-04-03T17:43:09Z</dcterms:modified>
</cp:coreProperties>
</file>