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andonk\Desktop\"/>
    </mc:Choice>
  </mc:AlternateContent>
  <xr:revisionPtr revIDLastSave="0" documentId="13_ncr:1_{A5B910F4-146A-407F-B59C-CAD6BD3CAB24}" xr6:coauthVersionLast="36" xr6:coauthVersionMax="36" xr10:uidLastSave="{00000000-0000-0000-0000-000000000000}"/>
  <workbookProtection workbookPassword="83AF" lockStructure="1"/>
  <bookViews>
    <workbookView xWindow="0" yWindow="0" windowWidth="15345" windowHeight="4470" xr2:uid="{00000000-000D-0000-FFFF-FFFF00000000}"/>
  </bookViews>
  <sheets>
    <sheet name="Sheet1" sheetId="1" r:id="rId1"/>
    <sheet name="Sheet2" sheetId="2" r:id="rId2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1" i="1" l="1"/>
  <c r="L28" i="1" s="1"/>
  <c r="L24" i="1"/>
  <c r="L34" i="1"/>
  <c r="I34" i="1" l="1"/>
  <c r="L31" i="1" l="1"/>
  <c r="I42" i="1"/>
</calcChain>
</file>

<file path=xl/sharedStrings.xml><?xml version="1.0" encoding="utf-8"?>
<sst xmlns="http://schemas.openxmlformats.org/spreadsheetml/2006/main" count="99" uniqueCount="94">
  <si>
    <t>Program host:</t>
  </si>
  <si>
    <t>CIEE</t>
  </si>
  <si>
    <t>FOR ALL PROGRAMS</t>
  </si>
  <si>
    <t>A</t>
  </si>
  <si>
    <t>Administrative Fee</t>
  </si>
  <si>
    <t>Transportation</t>
  </si>
  <si>
    <t>Airfare, round-trip (estimated)</t>
  </si>
  <si>
    <t>Local transportation, if not included in program fee</t>
  </si>
  <si>
    <t>Personal Expenses</t>
  </si>
  <si>
    <t>Passport, photos, visa, student ID, etc.</t>
  </si>
  <si>
    <t>Immunizations</t>
  </si>
  <si>
    <t>Health insurance (required)</t>
  </si>
  <si>
    <t>Books and other study materials</t>
  </si>
  <si>
    <t>FOR BELOIT AND ISEP EXCHANGE PROGRAMS ONLY</t>
  </si>
  <si>
    <t>B</t>
  </si>
  <si>
    <t>If room charged separately (i.e. Erfurt) enter here:</t>
  </si>
  <si>
    <t>If board not included, enter estimated food costs here:</t>
  </si>
  <si>
    <r>
      <t xml:space="preserve">Beloit Activities Fee </t>
    </r>
    <r>
      <rPr>
        <sz val="10"/>
        <rFont val="Times New Roman"/>
        <family val="1"/>
      </rPr>
      <t xml:space="preserve"> - Enter $140</t>
    </r>
  </si>
  <si>
    <t>FOR PROVIDER PROGRAMS AND DIRECT ENROLLMENT ABROAD, including ISEP DIRECT</t>
    <phoneticPr fontId="0" type="noConversion"/>
  </si>
  <si>
    <t>C</t>
  </si>
  <si>
    <t>Room</t>
  </si>
  <si>
    <t>Board</t>
  </si>
  <si>
    <t>Program fee, if applicable</t>
  </si>
  <si>
    <t>OTHER COSTS</t>
  </si>
  <si>
    <t>SUBTOTAL OF EXPENSES (add amounts above)</t>
  </si>
  <si>
    <t>FINANCIAL AID AND SCHOLARSHIPS (enter amount)</t>
  </si>
  <si>
    <t>D</t>
  </si>
  <si>
    <t>Grants &amp; scholarships (Beloit, Federal, State)</t>
  </si>
  <si>
    <t>Net Loan Proceeds (include all borrowing minus any loan fees)</t>
  </si>
  <si>
    <t>E</t>
  </si>
  <si>
    <t>Special Study Abroad Scholarships</t>
  </si>
  <si>
    <t>F</t>
  </si>
  <si>
    <t>Grant/scholarship from program provider</t>
  </si>
  <si>
    <t>SUBTOTAL OF EXPENSES MINUS FINANCIAL ASSISTANCE =</t>
  </si>
  <si>
    <t>Program choices</t>
  </si>
  <si>
    <t>Study abroad scholarships</t>
  </si>
  <si>
    <t>Program scholarships</t>
  </si>
  <si>
    <t>Term</t>
  </si>
  <si>
    <t>Beloit College Exchange</t>
  </si>
  <si>
    <t>None</t>
  </si>
  <si>
    <t>ACM</t>
  </si>
  <si>
    <t>Boren</t>
  </si>
  <si>
    <t>Pell Grant Match</t>
  </si>
  <si>
    <t>Arcadia</t>
  </si>
  <si>
    <t>Gilman</t>
  </si>
  <si>
    <t>Program grant</t>
  </si>
  <si>
    <t>CGE - Center for Global Education</t>
  </si>
  <si>
    <t>Other</t>
  </si>
  <si>
    <t>Program scholarship</t>
  </si>
  <si>
    <t>DIS</t>
  </si>
  <si>
    <t>IES</t>
  </si>
  <si>
    <t>ISEP Exchange</t>
  </si>
  <si>
    <t>James Cook University</t>
  </si>
  <si>
    <t>Lancaster University</t>
  </si>
  <si>
    <t>SACI</t>
  </si>
  <si>
    <t>SIT</t>
  </si>
  <si>
    <t>SRAS</t>
  </si>
  <si>
    <t>The School for Field Studies</t>
  </si>
  <si>
    <t>UCL - University College of London</t>
  </si>
  <si>
    <t>University of Bristol</t>
  </si>
  <si>
    <t>University of Dundee</t>
  </si>
  <si>
    <t>University of East Anglia</t>
  </si>
  <si>
    <t>University of Otago</t>
  </si>
  <si>
    <t>University of St. Andrews</t>
  </si>
  <si>
    <t>University of Sunderland</t>
  </si>
  <si>
    <t>University of York</t>
  </si>
  <si>
    <t>ISEP Direct Enrollment</t>
  </si>
  <si>
    <t>G</t>
  </si>
  <si>
    <t>Estimated amount you will owe program (D-G)</t>
  </si>
  <si>
    <t>Estimated amount of indirect expenses you will pay out of pocket (B)</t>
  </si>
  <si>
    <t>Program name</t>
  </si>
  <si>
    <t>AMIDEAST</t>
  </si>
  <si>
    <t>National University of Ireland</t>
  </si>
  <si>
    <t>Washington Semester - American U.</t>
  </si>
  <si>
    <t>Massey University</t>
  </si>
  <si>
    <t>Off campus study budget adjustment for aid calculation (Subtotal - A - F - G)</t>
  </si>
  <si>
    <t>Indirect Expenses (paid by student)</t>
  </si>
  <si>
    <t>Estimated amount you will owe Beloit College (A+C-E)</t>
  </si>
  <si>
    <t>Amount available to you for indirect expenses (if aid exceeds Beloit costs: if E &gt;A+C)</t>
  </si>
  <si>
    <t>University of Edinburgh</t>
  </si>
  <si>
    <t>University of Sussex</t>
  </si>
  <si>
    <t>Please describe:</t>
  </si>
  <si>
    <t>Beloit College Tuition</t>
  </si>
  <si>
    <t>Notes to the financial aid office</t>
  </si>
  <si>
    <t xml:space="preserve">
If there are details you want to communicate to the financial aid office, please indicate them here.</t>
  </si>
  <si>
    <t>Incidentals and other program-related expenses</t>
  </si>
  <si>
    <t>Fall, 2019</t>
  </si>
  <si>
    <t>Spring, 2020</t>
  </si>
  <si>
    <t>Academic year, 2019-20</t>
  </si>
  <si>
    <t xml:space="preserve"> </t>
  </si>
  <si>
    <r>
      <t>Beloit College Room</t>
    </r>
    <r>
      <rPr>
        <sz val="10"/>
        <rFont val="Times New Roman"/>
        <family val="1"/>
      </rPr>
      <t xml:space="preserve"> - enter $2,856 if room is included.</t>
    </r>
  </si>
  <si>
    <r>
      <t>Beloit College Board</t>
    </r>
    <r>
      <rPr>
        <sz val="10"/>
        <rFont val="Times New Roman"/>
        <family val="1"/>
      </rPr>
      <t xml:space="preserve"> - enter $2,158 if board is included</t>
    </r>
  </si>
  <si>
    <r>
      <t xml:space="preserve">Beloit Health/Wellness Fee </t>
    </r>
    <r>
      <rPr>
        <sz val="10"/>
        <rFont val="Times New Roman"/>
        <family val="1"/>
      </rPr>
      <t xml:space="preserve"> - Enter $108</t>
    </r>
  </si>
  <si>
    <t xml:space="preserve">Program tuition costs above $19,674 (2021/22)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</si>
</sst>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1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3"/>
      <name val="Times New Roman"/>
      <family val="1"/>
    </font>
    <font>
      <b/>
      <sz val="9.5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1" fillId="0" borderId="0" xfId="0" applyFont="1" applyAlignment="1" applyProtection="1">
      <alignment horizontal="right"/>
    </xf>
    <xf numFmtId="0" fontId="1" fillId="0" borderId="2" xfId="0" applyFont="1" applyBorder="1" applyProtection="1"/>
    <xf numFmtId="0" fontId="1" fillId="0" borderId="3" xfId="0" applyFont="1" applyBorder="1" applyProtection="1"/>
    <xf numFmtId="0" fontId="1" fillId="0" borderId="4" xfId="0" applyFont="1" applyBorder="1" applyProtection="1"/>
    <xf numFmtId="8" fontId="3" fillId="3" borderId="1" xfId="0" applyNumberFormat="1" applyFont="1" applyFill="1" applyBorder="1" applyProtection="1"/>
    <xf numFmtId="0" fontId="3" fillId="5" borderId="3" xfId="0" applyFont="1" applyFill="1" applyBorder="1" applyProtection="1"/>
    <xf numFmtId="8" fontId="3" fillId="5" borderId="4" xfId="0" applyNumberFormat="1" applyFont="1" applyFill="1" applyBorder="1" applyProtection="1"/>
    <xf numFmtId="8" fontId="3" fillId="2" borderId="1" xfId="0" applyNumberFormat="1" applyFont="1" applyFill="1" applyBorder="1" applyProtection="1">
      <protection locked="0"/>
    </xf>
    <xf numFmtId="8" fontId="3" fillId="2" borderId="7" xfId="0" applyNumberFormat="1" applyFont="1" applyFill="1" applyBorder="1" applyProtection="1">
      <protection locked="0"/>
    </xf>
    <xf numFmtId="0" fontId="1" fillId="0" borderId="1" xfId="0" applyFont="1" applyBorder="1" applyProtection="1"/>
    <xf numFmtId="0" fontId="4" fillId="0" borderId="0" xfId="0" applyFont="1" applyProtection="1"/>
    <xf numFmtId="8" fontId="4" fillId="0" borderId="0" xfId="0" applyNumberFormat="1" applyFont="1" applyProtection="1"/>
    <xf numFmtId="0" fontId="1" fillId="0" borderId="0" xfId="0" applyFont="1" applyAlignment="1" applyProtection="1"/>
    <xf numFmtId="0" fontId="1" fillId="0" borderId="12" xfId="0" applyFont="1" applyBorder="1" applyProtection="1"/>
    <xf numFmtId="0" fontId="1" fillId="0" borderId="13" xfId="0" applyFont="1" applyBorder="1" applyProtection="1"/>
    <xf numFmtId="0" fontId="4" fillId="0" borderId="0" xfId="0" applyFont="1" applyBorder="1" applyProtection="1"/>
    <xf numFmtId="0" fontId="3" fillId="7" borderId="2" xfId="0" applyFont="1" applyFill="1" applyBorder="1" applyProtection="1"/>
    <xf numFmtId="0" fontId="1" fillId="7" borderId="3" xfId="0" applyFont="1" applyFill="1" applyBorder="1" applyProtection="1"/>
    <xf numFmtId="0" fontId="4" fillId="0" borderId="0" xfId="0" applyFont="1" applyAlignment="1" applyProtection="1">
      <alignment horizontal="left"/>
    </xf>
    <xf numFmtId="0" fontId="1" fillId="0" borderId="5" xfId="0" applyFont="1" applyBorder="1" applyAlignment="1" applyProtection="1">
      <alignment vertical="center"/>
    </xf>
    <xf numFmtId="0" fontId="5" fillId="7" borderId="2" xfId="0" applyFont="1" applyFill="1" applyBorder="1" applyProtection="1"/>
    <xf numFmtId="0" fontId="6" fillId="0" borderId="0" xfId="0" applyFont="1" applyAlignment="1" applyProtection="1">
      <alignment wrapText="1"/>
    </xf>
    <xf numFmtId="0" fontId="7" fillId="0" borderId="0" xfId="0" applyFont="1" applyProtection="1"/>
    <xf numFmtId="0" fontId="0" fillId="0" borderId="0" xfId="0" applyProtection="1"/>
    <xf numFmtId="0" fontId="7" fillId="0" borderId="0" xfId="0" applyFont="1" applyProtection="1">
      <protection locked="0"/>
    </xf>
    <xf numFmtId="0" fontId="0" fillId="0" borderId="0" xfId="0" applyProtection="1">
      <protection locked="0"/>
    </xf>
    <xf numFmtId="8" fontId="3" fillId="2" borderId="4" xfId="0" applyNumberFormat="1" applyFont="1" applyFill="1" applyBorder="1" applyProtection="1">
      <protection locked="0"/>
    </xf>
    <xf numFmtId="0" fontId="3" fillId="0" borderId="2" xfId="0" applyFont="1" applyBorder="1" applyAlignment="1" applyProtection="1">
      <alignment wrapText="1"/>
    </xf>
    <xf numFmtId="14" fontId="1" fillId="0" borderId="1" xfId="0" applyNumberFormat="1" applyFont="1" applyBorder="1" applyAlignment="1" applyProtection="1"/>
    <xf numFmtId="0" fontId="1" fillId="9" borderId="0" xfId="0" applyFont="1" applyFill="1" applyProtection="1"/>
    <xf numFmtId="0" fontId="4" fillId="9" borderId="0" xfId="0" applyFont="1" applyFill="1" applyProtection="1"/>
    <xf numFmtId="0" fontId="3" fillId="0" borderId="5" xfId="0" applyFont="1" applyBorder="1" applyAlignment="1" applyProtection="1">
      <alignment horizontal="left" vertical="center"/>
    </xf>
    <xf numFmtId="0" fontId="1" fillId="6" borderId="7" xfId="0" applyFont="1" applyFill="1" applyBorder="1" applyAlignment="1" applyProtection="1">
      <alignment horizontal="left" vertical="center" wrapText="1"/>
    </xf>
    <xf numFmtId="0" fontId="1" fillId="6" borderId="6" xfId="0" applyFont="1" applyFill="1" applyBorder="1" applyAlignment="1" applyProtection="1">
      <alignment horizontal="left" vertical="center" wrapText="1"/>
    </xf>
    <xf numFmtId="8" fontId="1" fillId="6" borderId="7" xfId="0" applyNumberFormat="1" applyFont="1" applyFill="1" applyBorder="1" applyAlignment="1" applyProtection="1">
      <alignment horizontal="right" vertical="center"/>
    </xf>
    <xf numFmtId="8" fontId="1" fillId="6" borderId="6" xfId="0" applyNumberFormat="1" applyFont="1" applyFill="1" applyBorder="1" applyAlignment="1" applyProtection="1">
      <alignment horizontal="right" vertical="center"/>
    </xf>
    <xf numFmtId="0" fontId="1" fillId="0" borderId="7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left" vertical="center" wrapText="1"/>
    </xf>
    <xf numFmtId="8" fontId="1" fillId="0" borderId="7" xfId="0" applyNumberFormat="1" applyFont="1" applyBorder="1" applyAlignment="1" applyProtection="1">
      <alignment horizontal="right" vertical="center" wrapText="1"/>
    </xf>
    <xf numFmtId="8" fontId="1" fillId="0" borderId="6" xfId="0" applyNumberFormat="1" applyFont="1" applyBorder="1" applyAlignment="1" applyProtection="1">
      <alignment horizontal="right" vertical="center" wrapText="1"/>
    </xf>
    <xf numFmtId="0" fontId="1" fillId="0" borderId="2" xfId="0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left"/>
    </xf>
    <xf numFmtId="0" fontId="1" fillId="0" borderId="4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 vertical="center" wrapText="1"/>
    </xf>
    <xf numFmtId="8" fontId="1" fillId="0" borderId="1" xfId="0" applyNumberFormat="1" applyFont="1" applyBorder="1" applyAlignment="1" applyProtection="1">
      <alignment horizontal="right" vertical="center" wrapText="1"/>
    </xf>
    <xf numFmtId="0" fontId="1" fillId="0" borderId="5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left" vertical="top" wrapText="1"/>
      <protection locked="0"/>
    </xf>
    <xf numFmtId="0" fontId="1" fillId="0" borderId="10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12" xfId="0" applyFont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/>
    </xf>
    <xf numFmtId="0" fontId="2" fillId="8" borderId="2" xfId="0" applyFont="1" applyFill="1" applyBorder="1" applyAlignment="1" applyProtection="1">
      <alignment horizontal="left"/>
    </xf>
    <xf numFmtId="0" fontId="2" fillId="8" borderId="3" xfId="0" applyFont="1" applyFill="1" applyBorder="1" applyAlignment="1" applyProtection="1">
      <alignment horizontal="left"/>
    </xf>
    <xf numFmtId="0" fontId="2" fillId="8" borderId="4" xfId="0" applyFont="1" applyFill="1" applyBorder="1" applyAlignment="1" applyProtection="1">
      <alignment horizontal="left"/>
    </xf>
    <xf numFmtId="0" fontId="3" fillId="0" borderId="2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/>
    </xf>
    <xf numFmtId="0" fontId="8" fillId="4" borderId="7" xfId="0" applyFont="1" applyFill="1" applyBorder="1" applyAlignment="1" applyProtection="1">
      <alignment horizontal="center" vertical="center" textRotation="90" wrapText="1"/>
    </xf>
    <xf numFmtId="0" fontId="8" fillId="4" borderId="11" xfId="0" applyFont="1" applyFill="1" applyBorder="1" applyAlignment="1" applyProtection="1">
      <alignment horizontal="center" vertical="center" textRotation="90" wrapText="1"/>
    </xf>
    <xf numFmtId="0" fontId="8" fillId="4" borderId="6" xfId="0" applyFont="1" applyFill="1" applyBorder="1" applyAlignment="1" applyProtection="1">
      <alignment horizontal="center" vertical="center" textRotation="90" wrapText="1"/>
    </xf>
    <xf numFmtId="0" fontId="2" fillId="8" borderId="2" xfId="0" applyFont="1" applyFill="1" applyBorder="1" applyAlignment="1" applyProtection="1">
      <alignment horizontal="left" wrapText="1"/>
    </xf>
    <xf numFmtId="0" fontId="2" fillId="8" borderId="3" xfId="0" applyFont="1" applyFill="1" applyBorder="1" applyAlignment="1" applyProtection="1">
      <alignment horizontal="left" wrapText="1"/>
    </xf>
    <xf numFmtId="0" fontId="2" fillId="8" borderId="4" xfId="0" applyFont="1" applyFill="1" applyBorder="1" applyAlignment="1" applyProtection="1">
      <alignment horizontal="left" wrapText="1"/>
    </xf>
    <xf numFmtId="0" fontId="1" fillId="0" borderId="1" xfId="0" applyFont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3" fillId="5" borderId="2" xfId="0" applyFont="1" applyFill="1" applyBorder="1" applyAlignment="1" applyProtection="1">
      <alignment horizontal="left"/>
    </xf>
    <xf numFmtId="0" fontId="3" fillId="5" borderId="3" xfId="0" applyFont="1" applyFill="1" applyBorder="1" applyAlignment="1" applyProtection="1">
      <alignment horizontal="left"/>
    </xf>
    <xf numFmtId="0" fontId="3" fillId="5" borderId="4" xfId="0" applyFont="1" applyFill="1" applyBorder="1" applyAlignment="1" applyProtection="1">
      <alignment horizontal="left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19050</xdr:rowOff>
    </xdr:from>
    <xdr:to>
      <xdr:col>1</xdr:col>
      <xdr:colOff>381000</xdr:colOff>
      <xdr:row>6</xdr:row>
      <xdr:rowOff>9525</xdr:rowOff>
    </xdr:to>
    <xdr:sp macro="" textlink="">
      <xdr:nvSpPr>
        <xdr:cNvPr id="2" name="Left Brac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2875" y="1066800"/>
          <a:ext cx="238125" cy="314325"/>
        </a:xfrm>
        <a:prstGeom prst="leftBrace">
          <a:avLst/>
        </a:prstGeom>
        <a:ln w="317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 b="1"/>
        </a:p>
      </xdr:txBody>
    </xdr:sp>
    <xdr:clientData/>
  </xdr:twoCellAnchor>
  <xdr:twoCellAnchor>
    <xdr:from>
      <xdr:col>1</xdr:col>
      <xdr:colOff>171450</xdr:colOff>
      <xdr:row>25</xdr:row>
      <xdr:rowOff>9525</xdr:rowOff>
    </xdr:from>
    <xdr:to>
      <xdr:col>1</xdr:col>
      <xdr:colOff>409575</xdr:colOff>
      <xdr:row>29</xdr:row>
      <xdr:rowOff>0</xdr:rowOff>
    </xdr:to>
    <xdr:sp macro="" textlink="">
      <xdr:nvSpPr>
        <xdr:cNvPr id="3" name="Left Brac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1450" y="4457700"/>
          <a:ext cx="238125" cy="638175"/>
        </a:xfrm>
        <a:prstGeom prst="leftBrace">
          <a:avLst/>
        </a:prstGeom>
        <a:ln w="317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1</xdr:col>
      <xdr:colOff>152400</xdr:colOff>
      <xdr:row>6</xdr:row>
      <xdr:rowOff>19050</xdr:rowOff>
    </xdr:from>
    <xdr:to>
      <xdr:col>1</xdr:col>
      <xdr:colOff>390525</xdr:colOff>
      <xdr:row>15</xdr:row>
      <xdr:rowOff>0</xdr:rowOff>
    </xdr:to>
    <xdr:sp macro="" textlink="">
      <xdr:nvSpPr>
        <xdr:cNvPr id="4" name="Left Brac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2400" y="1390650"/>
          <a:ext cx="238125" cy="1600200"/>
        </a:xfrm>
        <a:prstGeom prst="leftBrace">
          <a:avLst/>
        </a:prstGeom>
        <a:ln w="317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1</xdr:col>
      <xdr:colOff>142874</xdr:colOff>
      <xdr:row>36</xdr:row>
      <xdr:rowOff>11906</xdr:rowOff>
    </xdr:from>
    <xdr:to>
      <xdr:col>1</xdr:col>
      <xdr:colOff>426243</xdr:colOff>
      <xdr:row>38</xdr:row>
      <xdr:rowOff>0</xdr:rowOff>
    </xdr:to>
    <xdr:sp macro="" textlink="">
      <xdr:nvSpPr>
        <xdr:cNvPr id="5" name="Left Brac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2874" y="6155531"/>
          <a:ext cx="283369" cy="311944"/>
        </a:xfrm>
        <a:prstGeom prst="leftBrace">
          <a:avLst/>
        </a:prstGeom>
        <a:ln w="317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1</xdr:col>
      <xdr:colOff>142875</xdr:colOff>
      <xdr:row>39</xdr:row>
      <xdr:rowOff>19050</xdr:rowOff>
    </xdr:from>
    <xdr:to>
      <xdr:col>1</xdr:col>
      <xdr:colOff>419100</xdr:colOff>
      <xdr:row>39</xdr:row>
      <xdr:rowOff>159544</xdr:rowOff>
    </xdr:to>
    <xdr:sp macro="" textlink="">
      <xdr:nvSpPr>
        <xdr:cNvPr id="6" name="Left Brac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42875" y="6648450"/>
          <a:ext cx="276225" cy="140494"/>
        </a:xfrm>
        <a:prstGeom prst="leftBrace">
          <a:avLst/>
        </a:prstGeom>
        <a:ln w="317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1</xdr:col>
      <xdr:colOff>142876</xdr:colOff>
      <xdr:row>38</xdr:row>
      <xdr:rowOff>7144</xdr:rowOff>
    </xdr:from>
    <xdr:to>
      <xdr:col>1</xdr:col>
      <xdr:colOff>423864</xdr:colOff>
      <xdr:row>39</xdr:row>
      <xdr:rowOff>2381</xdr:rowOff>
    </xdr:to>
    <xdr:sp macro="" textlink="">
      <xdr:nvSpPr>
        <xdr:cNvPr id="7" name="Left Brac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42876" y="6474619"/>
          <a:ext cx="280988" cy="157162"/>
        </a:xfrm>
        <a:prstGeom prst="leftBrace">
          <a:avLst/>
        </a:prstGeom>
        <a:ln w="317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1</xdr:col>
      <xdr:colOff>190500</xdr:colOff>
      <xdr:row>17</xdr:row>
      <xdr:rowOff>9525</xdr:rowOff>
    </xdr:from>
    <xdr:to>
      <xdr:col>2</xdr:col>
      <xdr:colOff>0</xdr:colOff>
      <xdr:row>23</xdr:row>
      <xdr:rowOff>0</xdr:rowOff>
    </xdr:to>
    <xdr:sp macro="" textlink="">
      <xdr:nvSpPr>
        <xdr:cNvPr id="9" name="Left Brac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90500" y="3324225"/>
          <a:ext cx="238125" cy="800100"/>
        </a:xfrm>
        <a:prstGeom prst="leftBrace">
          <a:avLst/>
        </a:prstGeom>
        <a:ln w="3175"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view="pageBreakPreview" zoomScaleSheetLayoutView="100" workbookViewId="0">
      <selection activeCell="J5" sqref="J5"/>
    </sheetView>
  </sheetViews>
  <sheetFormatPr defaultColWidth="8.85546875" defaultRowHeight="12.75" x14ac:dyDescent="0.2"/>
  <cols>
    <col min="1" max="1" width="3.42578125" style="33" customWidth="1"/>
    <col min="2" max="2" width="6.42578125" style="1" customWidth="1"/>
    <col min="3" max="3" width="8.85546875" style="3"/>
    <col min="4" max="4" width="8.7109375" style="3" customWidth="1"/>
    <col min="5" max="8" width="8.85546875" style="3"/>
    <col min="9" max="9" width="10.42578125" style="3" bestFit="1" customWidth="1"/>
    <col min="10" max="10" width="2.42578125" style="3" customWidth="1"/>
    <col min="11" max="11" width="38.42578125" style="25" customWidth="1"/>
    <col min="12" max="12" width="21" style="16" customWidth="1"/>
    <col min="13" max="16384" width="8.85546875" style="3"/>
  </cols>
  <sheetData>
    <row r="1" spans="1:12" x14ac:dyDescent="0.2">
      <c r="C1" s="4" t="s">
        <v>0</v>
      </c>
      <c r="D1" s="71" t="s">
        <v>34</v>
      </c>
      <c r="E1" s="71"/>
      <c r="F1" s="71"/>
      <c r="G1" s="71"/>
      <c r="H1" s="71"/>
      <c r="K1" s="70"/>
      <c r="L1" s="70"/>
    </row>
    <row r="2" spans="1:12" x14ac:dyDescent="0.2">
      <c r="C2" s="2" t="s">
        <v>70</v>
      </c>
      <c r="D2" s="72"/>
      <c r="E2" s="72"/>
      <c r="F2" s="72"/>
      <c r="G2" s="72"/>
      <c r="H2" s="72"/>
      <c r="K2" s="70"/>
      <c r="L2" s="70"/>
    </row>
    <row r="3" spans="1:12" x14ac:dyDescent="0.2">
      <c r="K3" s="70"/>
      <c r="L3" s="70"/>
    </row>
    <row r="4" spans="1:12" x14ac:dyDescent="0.2">
      <c r="C4" s="58" t="s">
        <v>2</v>
      </c>
      <c r="D4" s="59"/>
      <c r="E4" s="59"/>
      <c r="F4" s="59"/>
      <c r="G4" s="59"/>
      <c r="H4" s="59"/>
      <c r="I4" s="60"/>
      <c r="K4" s="70"/>
      <c r="L4" s="70"/>
    </row>
    <row r="5" spans="1:12" x14ac:dyDescent="0.2">
      <c r="B5" s="35" t="s">
        <v>3</v>
      </c>
      <c r="C5" s="44" t="s">
        <v>4</v>
      </c>
      <c r="D5" s="45"/>
      <c r="E5" s="45"/>
      <c r="F5" s="45"/>
      <c r="G5" s="45"/>
      <c r="H5" s="46"/>
      <c r="I5" s="8">
        <v>50</v>
      </c>
      <c r="K5" s="70"/>
      <c r="L5" s="70"/>
    </row>
    <row r="6" spans="1:12" x14ac:dyDescent="0.2">
      <c r="B6" s="35"/>
      <c r="C6" s="44" t="s">
        <v>82</v>
      </c>
      <c r="D6" s="45"/>
      <c r="E6" s="45"/>
      <c r="F6" s="45"/>
      <c r="G6" s="45"/>
      <c r="H6" s="46"/>
      <c r="I6" s="8">
        <v>27092</v>
      </c>
      <c r="K6" s="70"/>
      <c r="L6" s="70"/>
    </row>
    <row r="7" spans="1:12" x14ac:dyDescent="0.2">
      <c r="B7" s="35" t="s">
        <v>14</v>
      </c>
      <c r="C7" s="64" t="s">
        <v>76</v>
      </c>
      <c r="D7" s="73" t="s">
        <v>5</v>
      </c>
      <c r="E7" s="74"/>
      <c r="F7" s="74"/>
      <c r="G7" s="74"/>
      <c r="H7" s="74"/>
      <c r="I7" s="75"/>
      <c r="K7" s="70"/>
      <c r="L7" s="70"/>
    </row>
    <row r="8" spans="1:12" x14ac:dyDescent="0.2">
      <c r="B8" s="35"/>
      <c r="C8" s="65"/>
      <c r="D8" s="44" t="s">
        <v>6</v>
      </c>
      <c r="E8" s="45"/>
      <c r="F8" s="45"/>
      <c r="G8" s="45"/>
      <c r="H8" s="46"/>
      <c r="I8" s="11">
        <v>0</v>
      </c>
      <c r="K8" s="70"/>
      <c r="L8" s="70"/>
    </row>
    <row r="9" spans="1:12" x14ac:dyDescent="0.2">
      <c r="B9" s="35"/>
      <c r="C9" s="65"/>
      <c r="D9" s="44" t="s">
        <v>7</v>
      </c>
      <c r="E9" s="45"/>
      <c r="F9" s="45"/>
      <c r="G9" s="45"/>
      <c r="H9" s="46"/>
      <c r="I9" s="12">
        <v>0</v>
      </c>
      <c r="K9" s="70"/>
      <c r="L9" s="70"/>
    </row>
    <row r="10" spans="1:12" x14ac:dyDescent="0.2">
      <c r="B10" s="35"/>
      <c r="C10" s="65"/>
      <c r="D10" s="9" t="s">
        <v>8</v>
      </c>
      <c r="E10" s="9"/>
      <c r="F10" s="9"/>
      <c r="G10" s="9"/>
      <c r="H10" s="9"/>
      <c r="I10" s="10"/>
      <c r="K10" s="70"/>
      <c r="L10" s="70"/>
    </row>
    <row r="11" spans="1:12" x14ac:dyDescent="0.2">
      <c r="B11" s="35"/>
      <c r="C11" s="65"/>
      <c r="D11" s="44" t="s">
        <v>9</v>
      </c>
      <c r="E11" s="45"/>
      <c r="F11" s="45"/>
      <c r="G11" s="45"/>
      <c r="H11" s="46"/>
      <c r="I11" s="11">
        <v>0</v>
      </c>
      <c r="K11" s="70"/>
      <c r="L11" s="70"/>
    </row>
    <row r="12" spans="1:12" x14ac:dyDescent="0.2">
      <c r="B12" s="35"/>
      <c r="C12" s="65"/>
      <c r="D12" s="44" t="s">
        <v>10</v>
      </c>
      <c r="E12" s="45"/>
      <c r="F12" s="45"/>
      <c r="G12" s="45"/>
      <c r="H12" s="46"/>
      <c r="I12" s="11">
        <v>0</v>
      </c>
      <c r="K12" s="70"/>
      <c r="L12" s="70"/>
    </row>
    <row r="13" spans="1:12" x14ac:dyDescent="0.2">
      <c r="B13" s="35"/>
      <c r="C13" s="65"/>
      <c r="D13" s="44" t="s">
        <v>11</v>
      </c>
      <c r="E13" s="45"/>
      <c r="F13" s="45"/>
      <c r="G13" s="45"/>
      <c r="H13" s="46"/>
      <c r="I13" s="11">
        <v>0</v>
      </c>
      <c r="K13" s="70"/>
      <c r="L13" s="70"/>
    </row>
    <row r="14" spans="1:12" x14ac:dyDescent="0.2">
      <c r="B14" s="35"/>
      <c r="C14" s="65"/>
      <c r="D14" s="13" t="s">
        <v>12</v>
      </c>
      <c r="E14" s="5"/>
      <c r="F14" s="6"/>
      <c r="G14" s="6"/>
      <c r="H14" s="7"/>
      <c r="I14" s="11">
        <v>0</v>
      </c>
      <c r="K14" s="70"/>
      <c r="L14" s="70"/>
    </row>
    <row r="15" spans="1:12" x14ac:dyDescent="0.2">
      <c r="B15" s="35"/>
      <c r="C15" s="66"/>
      <c r="D15" s="5" t="s">
        <v>85</v>
      </c>
      <c r="E15" s="6"/>
      <c r="F15" s="6"/>
      <c r="G15" s="6"/>
      <c r="H15" s="7"/>
      <c r="I15" s="11">
        <v>0</v>
      </c>
      <c r="K15" s="70"/>
      <c r="L15" s="70"/>
    </row>
    <row r="16" spans="1:12" s="14" customFormat="1" x14ac:dyDescent="0.2">
      <c r="A16" s="34"/>
      <c r="B16" s="1"/>
      <c r="I16" s="15"/>
      <c r="J16" s="3"/>
      <c r="K16" s="70"/>
      <c r="L16" s="70"/>
    </row>
    <row r="17" spans="1:12" x14ac:dyDescent="0.2">
      <c r="C17" s="58" t="s">
        <v>13</v>
      </c>
      <c r="D17" s="59"/>
      <c r="E17" s="59"/>
      <c r="F17" s="59"/>
      <c r="G17" s="59"/>
      <c r="H17" s="59"/>
      <c r="I17" s="60"/>
      <c r="K17" s="70"/>
      <c r="L17" s="70"/>
    </row>
    <row r="18" spans="1:12" x14ac:dyDescent="0.2">
      <c r="B18" s="35" t="s">
        <v>19</v>
      </c>
      <c r="C18" s="61" t="s">
        <v>90</v>
      </c>
      <c r="D18" s="62"/>
      <c r="E18" s="62"/>
      <c r="F18" s="62"/>
      <c r="G18" s="62"/>
      <c r="H18" s="63"/>
      <c r="I18" s="11">
        <v>0</v>
      </c>
      <c r="K18" s="70"/>
      <c r="L18" s="70"/>
    </row>
    <row r="19" spans="1:12" x14ac:dyDescent="0.2">
      <c r="B19" s="35"/>
      <c r="C19" s="13"/>
      <c r="D19" s="44" t="s">
        <v>15</v>
      </c>
      <c r="E19" s="45"/>
      <c r="F19" s="45"/>
      <c r="G19" s="45"/>
      <c r="H19" s="46"/>
      <c r="I19" s="11">
        <v>0</v>
      </c>
      <c r="K19" s="70"/>
      <c r="L19" s="70"/>
    </row>
    <row r="20" spans="1:12" x14ac:dyDescent="0.2">
      <c r="B20" s="35"/>
      <c r="C20" s="61" t="s">
        <v>91</v>
      </c>
      <c r="D20" s="62"/>
      <c r="E20" s="62"/>
      <c r="F20" s="62"/>
      <c r="G20" s="62"/>
      <c r="H20" s="63"/>
      <c r="I20" s="11">
        <v>0</v>
      </c>
      <c r="K20" s="3"/>
      <c r="L20" s="3"/>
    </row>
    <row r="21" spans="1:12" x14ac:dyDescent="0.2">
      <c r="B21" s="35"/>
      <c r="C21" s="13"/>
      <c r="D21" s="44" t="s">
        <v>16</v>
      </c>
      <c r="E21" s="45"/>
      <c r="F21" s="45"/>
      <c r="G21" s="45"/>
      <c r="H21" s="46"/>
      <c r="I21" s="11">
        <v>0</v>
      </c>
      <c r="J21" s="14"/>
      <c r="K21" s="47" t="s">
        <v>77</v>
      </c>
      <c r="L21" s="48">
        <f>SUM(I5+I6+I18+I20+I22+I23-I37-I38)</f>
        <v>27142</v>
      </c>
    </row>
    <row r="22" spans="1:12" x14ac:dyDescent="0.2">
      <c r="B22" s="35"/>
      <c r="C22" s="61" t="s">
        <v>17</v>
      </c>
      <c r="D22" s="62"/>
      <c r="E22" s="62"/>
      <c r="F22" s="62"/>
      <c r="G22" s="62"/>
      <c r="H22" s="63"/>
      <c r="I22" s="11">
        <v>0</v>
      </c>
      <c r="J22" s="14"/>
      <c r="K22" s="47"/>
      <c r="L22" s="48"/>
    </row>
    <row r="23" spans="1:12" x14ac:dyDescent="0.2">
      <c r="B23" s="35"/>
      <c r="C23" s="61" t="s">
        <v>92</v>
      </c>
      <c r="D23" s="62"/>
      <c r="E23" s="62"/>
      <c r="F23" s="62"/>
      <c r="G23" s="62"/>
      <c r="H23" s="63"/>
      <c r="I23" s="11">
        <v>0</v>
      </c>
      <c r="K23" s="47"/>
      <c r="L23" s="48"/>
    </row>
    <row r="24" spans="1:12" s="14" customFormat="1" ht="12.75" customHeight="1" x14ac:dyDescent="0.2">
      <c r="A24" s="34"/>
      <c r="B24" s="1"/>
      <c r="J24" s="3"/>
      <c r="K24" s="40" t="s">
        <v>68</v>
      </c>
      <c r="L24" s="42">
        <f>SUM(I26:I29)-I40</f>
        <v>0</v>
      </c>
    </row>
    <row r="25" spans="1:12" ht="12" customHeight="1" x14ac:dyDescent="0.2">
      <c r="C25" s="67" t="s">
        <v>18</v>
      </c>
      <c r="D25" s="68"/>
      <c r="E25" s="68"/>
      <c r="F25" s="68"/>
      <c r="G25" s="68"/>
      <c r="H25" s="68"/>
      <c r="I25" s="69"/>
      <c r="K25" s="41"/>
      <c r="L25" s="43"/>
    </row>
    <row r="26" spans="1:12" x14ac:dyDescent="0.2">
      <c r="B26" s="35" t="s">
        <v>26</v>
      </c>
      <c r="C26" s="44" t="s">
        <v>93</v>
      </c>
      <c r="D26" s="45"/>
      <c r="E26" s="45"/>
      <c r="F26" s="45"/>
      <c r="G26" s="45"/>
      <c r="H26" s="46"/>
      <c r="I26" s="11">
        <v>0</v>
      </c>
      <c r="K26" s="40" t="s">
        <v>69</v>
      </c>
      <c r="L26" s="42" t="s">
        <v>89</v>
      </c>
    </row>
    <row r="27" spans="1:12" x14ac:dyDescent="0.2">
      <c r="B27" s="35"/>
      <c r="C27" s="44" t="s">
        <v>20</v>
      </c>
      <c r="D27" s="45"/>
      <c r="E27" s="45"/>
      <c r="F27" s="45"/>
      <c r="G27" s="45"/>
      <c r="H27" s="46"/>
      <c r="I27" s="11">
        <v>0</v>
      </c>
      <c r="K27" s="41"/>
      <c r="L27" s="43"/>
    </row>
    <row r="28" spans="1:12" x14ac:dyDescent="0.2">
      <c r="B28" s="35"/>
      <c r="C28" s="44" t="s">
        <v>21</v>
      </c>
      <c r="D28" s="45"/>
      <c r="E28" s="45"/>
      <c r="F28" s="45"/>
      <c r="G28" s="45"/>
      <c r="H28" s="46"/>
      <c r="I28" s="11">
        <v>0</v>
      </c>
      <c r="K28" s="36" t="s">
        <v>78</v>
      </c>
      <c r="L28" s="38">
        <f>IF(I39-L21&gt;0,I39-L21,0)</f>
        <v>0</v>
      </c>
    </row>
    <row r="29" spans="1:12" x14ac:dyDescent="0.2">
      <c r="B29" s="35"/>
      <c r="C29" s="44" t="s">
        <v>22</v>
      </c>
      <c r="D29" s="45"/>
      <c r="E29" s="45"/>
      <c r="F29" s="45"/>
      <c r="G29" s="45"/>
      <c r="H29" s="46"/>
      <c r="I29" s="11">
        <v>0</v>
      </c>
      <c r="J29" s="14"/>
      <c r="K29" s="37"/>
      <c r="L29" s="39"/>
    </row>
    <row r="30" spans="1:12" s="14" customFormat="1" x14ac:dyDescent="0.2">
      <c r="A30" s="34"/>
      <c r="B30" s="1"/>
      <c r="J30" s="3"/>
      <c r="K30" s="3"/>
      <c r="L30" s="3"/>
    </row>
    <row r="31" spans="1:12" ht="12.75" customHeight="1" x14ac:dyDescent="0.2">
      <c r="C31" s="58" t="s">
        <v>23</v>
      </c>
      <c r="D31" s="59"/>
      <c r="E31" s="59"/>
      <c r="F31" s="59"/>
      <c r="G31" s="59"/>
      <c r="H31" s="59"/>
      <c r="I31" s="60"/>
      <c r="K31" s="40" t="s">
        <v>75</v>
      </c>
      <c r="L31" s="42">
        <f>I34-I6-I5-I39-I40</f>
        <v>0</v>
      </c>
    </row>
    <row r="32" spans="1:12" x14ac:dyDescent="0.2">
      <c r="C32" s="17"/>
      <c r="D32" s="18" t="s">
        <v>81</v>
      </c>
      <c r="E32" s="18"/>
      <c r="F32" s="50"/>
      <c r="G32" s="50"/>
      <c r="H32" s="50"/>
      <c r="I32" s="30">
        <v>0</v>
      </c>
      <c r="K32" s="41"/>
      <c r="L32" s="43"/>
    </row>
    <row r="33" spans="1:12" s="14" customFormat="1" x14ac:dyDescent="0.2">
      <c r="A33" s="34"/>
      <c r="B33" s="1"/>
      <c r="C33" s="19"/>
      <c r="D33" s="19"/>
      <c r="E33" s="19"/>
      <c r="F33" s="19"/>
      <c r="G33" s="19"/>
      <c r="H33" s="19"/>
      <c r="I33" s="19"/>
      <c r="J33" s="3"/>
      <c r="K33" s="25"/>
      <c r="L33" s="16"/>
    </row>
    <row r="34" spans="1:12" x14ac:dyDescent="0.2">
      <c r="C34" s="20" t="s">
        <v>24</v>
      </c>
      <c r="D34" s="21"/>
      <c r="E34" s="21"/>
      <c r="F34" s="21"/>
      <c r="G34" s="21"/>
      <c r="H34" s="21"/>
      <c r="I34" s="8">
        <f>SUM(I5:I32)</f>
        <v>27142</v>
      </c>
      <c r="K34" s="31" t="s">
        <v>83</v>
      </c>
      <c r="L34" s="32">
        <f ca="1">TODAY()</f>
        <v>44299</v>
      </c>
    </row>
    <row r="35" spans="1:12" s="14" customFormat="1" ht="6" customHeight="1" x14ac:dyDescent="0.15">
      <c r="A35" s="34"/>
      <c r="B35" s="22"/>
      <c r="K35" s="51" t="s">
        <v>84</v>
      </c>
      <c r="L35" s="52"/>
    </row>
    <row r="36" spans="1:12" x14ac:dyDescent="0.2">
      <c r="C36" s="58" t="s">
        <v>25</v>
      </c>
      <c r="D36" s="59"/>
      <c r="E36" s="59"/>
      <c r="F36" s="59"/>
      <c r="G36" s="59"/>
      <c r="H36" s="59"/>
      <c r="I36" s="60"/>
      <c r="K36" s="53"/>
      <c r="L36" s="54"/>
    </row>
    <row r="37" spans="1:12" x14ac:dyDescent="0.2">
      <c r="B37" s="49" t="s">
        <v>29</v>
      </c>
      <c r="C37" s="5" t="s">
        <v>27</v>
      </c>
      <c r="D37" s="6"/>
      <c r="E37" s="6"/>
      <c r="F37" s="6"/>
      <c r="G37" s="6"/>
      <c r="H37" s="7"/>
      <c r="I37" s="11">
        <v>0</v>
      </c>
      <c r="K37" s="53"/>
      <c r="L37" s="54"/>
    </row>
    <row r="38" spans="1:12" x14ac:dyDescent="0.2">
      <c r="B38" s="49"/>
      <c r="C38" s="44" t="s">
        <v>28</v>
      </c>
      <c r="D38" s="45"/>
      <c r="E38" s="45"/>
      <c r="F38" s="45"/>
      <c r="G38" s="45"/>
      <c r="H38" s="46"/>
      <c r="I38" s="11">
        <v>0</v>
      </c>
      <c r="J38" s="14"/>
      <c r="K38" s="53"/>
      <c r="L38" s="54"/>
    </row>
    <row r="39" spans="1:12" x14ac:dyDescent="0.2">
      <c r="B39" s="23" t="s">
        <v>31</v>
      </c>
      <c r="C39" s="44" t="s">
        <v>30</v>
      </c>
      <c r="D39" s="45"/>
      <c r="E39" s="45"/>
      <c r="F39" s="46"/>
      <c r="G39" s="57" t="s">
        <v>35</v>
      </c>
      <c r="H39" s="57"/>
      <c r="I39" s="11">
        <v>0</v>
      </c>
      <c r="K39" s="53"/>
      <c r="L39" s="54"/>
    </row>
    <row r="40" spans="1:12" x14ac:dyDescent="0.2">
      <c r="B40" s="1" t="s">
        <v>67</v>
      </c>
      <c r="C40" s="44" t="s">
        <v>32</v>
      </c>
      <c r="D40" s="45"/>
      <c r="E40" s="45"/>
      <c r="F40" s="46"/>
      <c r="G40" s="57" t="s">
        <v>36</v>
      </c>
      <c r="H40" s="57"/>
      <c r="I40" s="11">
        <v>0</v>
      </c>
      <c r="J40" s="14"/>
      <c r="K40" s="53"/>
      <c r="L40" s="54"/>
    </row>
    <row r="41" spans="1:12" s="14" customFormat="1" x14ac:dyDescent="0.2">
      <c r="A41" s="34"/>
      <c r="B41" s="1"/>
      <c r="J41" s="3"/>
      <c r="K41" s="53"/>
      <c r="L41" s="54"/>
    </row>
    <row r="42" spans="1:12" x14ac:dyDescent="0.2">
      <c r="C42" s="24" t="s">
        <v>33</v>
      </c>
      <c r="D42" s="21"/>
      <c r="E42" s="21"/>
      <c r="F42" s="21"/>
      <c r="G42" s="21"/>
      <c r="H42" s="21"/>
      <c r="I42" s="8">
        <f>SUM(I34-I37-I38-I39-I40)</f>
        <v>27142</v>
      </c>
      <c r="K42" s="55"/>
      <c r="L42" s="56"/>
    </row>
  </sheetData>
  <mergeCells count="49">
    <mergeCell ref="C25:I25"/>
    <mergeCell ref="K1:L19"/>
    <mergeCell ref="D1:H1"/>
    <mergeCell ref="D2:H2"/>
    <mergeCell ref="C4:I4"/>
    <mergeCell ref="C5:H5"/>
    <mergeCell ref="C6:H6"/>
    <mergeCell ref="D7:I7"/>
    <mergeCell ref="D8:H8"/>
    <mergeCell ref="D9:H9"/>
    <mergeCell ref="D11:H11"/>
    <mergeCell ref="D12:H12"/>
    <mergeCell ref="D13:H13"/>
    <mergeCell ref="B5:B6"/>
    <mergeCell ref="B18:B23"/>
    <mergeCell ref="C18:H18"/>
    <mergeCell ref="D19:H19"/>
    <mergeCell ref="C20:H20"/>
    <mergeCell ref="D21:H21"/>
    <mergeCell ref="B7:B15"/>
    <mergeCell ref="C7:C15"/>
    <mergeCell ref="C17:I17"/>
    <mergeCell ref="C23:H23"/>
    <mergeCell ref="C22:H22"/>
    <mergeCell ref="K24:K25"/>
    <mergeCell ref="L24:L25"/>
    <mergeCell ref="K21:K23"/>
    <mergeCell ref="L21:L23"/>
    <mergeCell ref="B37:B38"/>
    <mergeCell ref="C38:H38"/>
    <mergeCell ref="F32:H32"/>
    <mergeCell ref="K35:L42"/>
    <mergeCell ref="K31:K32"/>
    <mergeCell ref="L31:L32"/>
    <mergeCell ref="C39:F39"/>
    <mergeCell ref="G39:H39"/>
    <mergeCell ref="C40:F40"/>
    <mergeCell ref="G40:H40"/>
    <mergeCell ref="C31:I31"/>
    <mergeCell ref="C36:I36"/>
    <mergeCell ref="B26:B29"/>
    <mergeCell ref="K28:K29"/>
    <mergeCell ref="L28:L29"/>
    <mergeCell ref="K26:K27"/>
    <mergeCell ref="L26:L27"/>
    <mergeCell ref="C26:H26"/>
    <mergeCell ref="C27:H27"/>
    <mergeCell ref="C28:H28"/>
    <mergeCell ref="C29:H29"/>
  </mergeCells>
  <dataValidations xWindow="447" yWindow="769" count="1">
    <dataValidation allowBlank="1" showInputMessage="1" showErrorMessage="1" promptTitle="Program Location" prompt="Please enter the program city/country along with brief description" sqref="D2:H2" xr:uid="{00000000-0002-0000-0000-000000000000}"/>
  </dataValidations>
  <pageMargins left="0.25" right="0.25" top="0.25" bottom="0.25" header="0" footer="0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47" yWindow="769" count="3">
        <x14:dataValidation type="list" allowBlank="1" showInputMessage="1" showErrorMessage="1" promptTitle="Study abroad scholarships" prompt="If you will be receiving study abroad scholarships from an outside source, please indicate which program and how much." xr:uid="{00000000-0002-0000-0000-000004000000}">
          <x14:formula1>
            <xm:f>Sheet2!$C$1:$C$5</xm:f>
          </x14:formula1>
          <xm:sqref>G39:H39</xm:sqref>
        </x14:dataValidation>
        <x14:dataValidation type="list" allowBlank="1" showInputMessage="1" showErrorMessage="1" promptTitle="Program scholarships" prompt="If you are receiving scholarships/grants from your program provider, please include the total here._x000a_" xr:uid="{00000000-0002-0000-0000-000005000000}">
          <x14:formula1>
            <xm:f>Sheet2!$E$1:$E$5</xm:f>
          </x14:formula1>
          <xm:sqref>G40:H40</xm:sqref>
        </x14:dataValidation>
        <x14:dataValidation type="list" allowBlank="1" showInputMessage="1" showErrorMessage="1" error="Please choose from the programs in this list._x000a_" promptTitle="Program host" prompt="Please choose your program host from this list" xr:uid="{00000000-0002-0000-0000-000006000000}">
          <x14:formula1>
            <xm:f>Sheet2!$A$1:$A$31</xm:f>
          </x14:formula1>
          <xm:sqref>D1:H1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9"/>
  <sheetViews>
    <sheetView workbookViewId="0">
      <selection activeCell="H4" sqref="H4"/>
    </sheetView>
  </sheetViews>
  <sheetFormatPr defaultColWidth="8.85546875" defaultRowHeight="15" x14ac:dyDescent="0.25"/>
  <cols>
    <col min="1" max="1" width="21.7109375" style="27" bestFit="1" customWidth="1"/>
    <col min="2" max="2" width="8.85546875" style="27"/>
    <col min="3" max="3" width="23.42578125" style="27" bestFit="1" customWidth="1"/>
    <col min="4" max="16384" width="8.85546875" style="27"/>
  </cols>
  <sheetData>
    <row r="1" spans="1:8" x14ac:dyDescent="0.25">
      <c r="A1" s="26" t="s">
        <v>34</v>
      </c>
      <c r="C1" s="28" t="s">
        <v>35</v>
      </c>
      <c r="D1" s="29"/>
      <c r="E1" s="28" t="s">
        <v>36</v>
      </c>
      <c r="F1" s="29"/>
      <c r="G1" s="29"/>
      <c r="H1" s="27" t="s">
        <v>37</v>
      </c>
    </row>
    <row r="2" spans="1:8" x14ac:dyDescent="0.25">
      <c r="A2" s="27" t="s">
        <v>40</v>
      </c>
      <c r="C2" s="28" t="s">
        <v>39</v>
      </c>
      <c r="D2" s="29"/>
      <c r="E2" s="28" t="s">
        <v>39</v>
      </c>
      <c r="F2" s="29"/>
      <c r="G2" s="29"/>
      <c r="H2" s="27" t="s">
        <v>86</v>
      </c>
    </row>
    <row r="3" spans="1:8" x14ac:dyDescent="0.25">
      <c r="A3" s="27" t="s">
        <v>71</v>
      </c>
      <c r="C3" s="28" t="s">
        <v>41</v>
      </c>
      <c r="D3" s="29"/>
      <c r="E3" s="28" t="s">
        <v>42</v>
      </c>
      <c r="F3" s="29"/>
      <c r="G3" s="29"/>
      <c r="H3" s="27" t="s">
        <v>87</v>
      </c>
    </row>
    <row r="4" spans="1:8" x14ac:dyDescent="0.25">
      <c r="A4" s="27" t="s">
        <v>43</v>
      </c>
      <c r="C4" s="28" t="s">
        <v>44</v>
      </c>
      <c r="D4" s="29"/>
      <c r="E4" s="28" t="s">
        <v>45</v>
      </c>
      <c r="F4" s="29"/>
      <c r="G4" s="29"/>
      <c r="H4" s="27" t="s">
        <v>88</v>
      </c>
    </row>
    <row r="5" spans="1:8" x14ac:dyDescent="0.25">
      <c r="A5" s="27" t="s">
        <v>38</v>
      </c>
      <c r="C5" s="26" t="s">
        <v>47</v>
      </c>
      <c r="E5" s="26" t="s">
        <v>48</v>
      </c>
    </row>
    <row r="6" spans="1:8" x14ac:dyDescent="0.25">
      <c r="A6" s="27" t="s">
        <v>46</v>
      </c>
    </row>
    <row r="7" spans="1:8" x14ac:dyDescent="0.25">
      <c r="A7" s="27" t="s">
        <v>1</v>
      </c>
    </row>
    <row r="8" spans="1:8" x14ac:dyDescent="0.25">
      <c r="A8" s="27" t="s">
        <v>49</v>
      </c>
    </row>
    <row r="9" spans="1:8" x14ac:dyDescent="0.25">
      <c r="A9" s="27" t="s">
        <v>50</v>
      </c>
    </row>
    <row r="10" spans="1:8" x14ac:dyDescent="0.25">
      <c r="A10" s="27" t="s">
        <v>66</v>
      </c>
      <c r="H10" s="29"/>
    </row>
    <row r="11" spans="1:8" x14ac:dyDescent="0.25">
      <c r="A11" s="27" t="s">
        <v>51</v>
      </c>
      <c r="H11" s="29"/>
    </row>
    <row r="12" spans="1:8" x14ac:dyDescent="0.25">
      <c r="A12" s="27" t="s">
        <v>52</v>
      </c>
    </row>
    <row r="13" spans="1:8" x14ac:dyDescent="0.25">
      <c r="A13" s="27" t="s">
        <v>53</v>
      </c>
      <c r="H13" s="29"/>
    </row>
    <row r="14" spans="1:8" x14ac:dyDescent="0.25">
      <c r="A14" s="27" t="s">
        <v>74</v>
      </c>
      <c r="H14" s="29"/>
    </row>
    <row r="15" spans="1:8" x14ac:dyDescent="0.25">
      <c r="A15" s="27" t="s">
        <v>72</v>
      </c>
      <c r="H15" s="29"/>
    </row>
    <row r="16" spans="1:8" x14ac:dyDescent="0.25">
      <c r="A16" s="27" t="s">
        <v>47</v>
      </c>
      <c r="H16" s="29"/>
    </row>
    <row r="17" spans="1:8" x14ac:dyDescent="0.25">
      <c r="A17" s="27" t="s">
        <v>54</v>
      </c>
      <c r="H17" s="29"/>
    </row>
    <row r="18" spans="1:8" x14ac:dyDescent="0.25">
      <c r="A18" s="27" t="s">
        <v>55</v>
      </c>
      <c r="H18" s="29"/>
    </row>
    <row r="19" spans="1:8" x14ac:dyDescent="0.25">
      <c r="A19" s="27" t="s">
        <v>56</v>
      </c>
      <c r="H19" s="29"/>
    </row>
    <row r="20" spans="1:8" x14ac:dyDescent="0.25">
      <c r="A20" s="27" t="s">
        <v>57</v>
      </c>
      <c r="H20" s="29"/>
    </row>
    <row r="21" spans="1:8" x14ac:dyDescent="0.25">
      <c r="A21" s="27" t="s">
        <v>58</v>
      </c>
    </row>
    <row r="22" spans="1:8" x14ac:dyDescent="0.25">
      <c r="A22" s="27" t="s">
        <v>59</v>
      </c>
    </row>
    <row r="23" spans="1:8" x14ac:dyDescent="0.25">
      <c r="A23" s="27" t="s">
        <v>60</v>
      </c>
      <c r="H23" s="29"/>
    </row>
    <row r="24" spans="1:8" x14ac:dyDescent="0.25">
      <c r="A24" s="27" t="s">
        <v>61</v>
      </c>
      <c r="H24" s="29"/>
    </row>
    <row r="25" spans="1:8" x14ac:dyDescent="0.25">
      <c r="A25" s="27" t="s">
        <v>79</v>
      </c>
      <c r="H25" s="29"/>
    </row>
    <row r="26" spans="1:8" x14ac:dyDescent="0.25">
      <c r="A26" s="27" t="s">
        <v>62</v>
      </c>
      <c r="H26" s="29"/>
    </row>
    <row r="27" spans="1:8" x14ac:dyDescent="0.25">
      <c r="A27" s="27" t="s">
        <v>63</v>
      </c>
      <c r="H27" s="29"/>
    </row>
    <row r="28" spans="1:8" x14ac:dyDescent="0.25">
      <c r="A28" s="27" t="s">
        <v>64</v>
      </c>
      <c r="H28" s="29"/>
    </row>
    <row r="29" spans="1:8" x14ac:dyDescent="0.25">
      <c r="A29" s="27" t="s">
        <v>80</v>
      </c>
      <c r="H29" s="29"/>
    </row>
    <row r="30" spans="1:8" x14ac:dyDescent="0.25">
      <c r="A30" s="27" t="s">
        <v>65</v>
      </c>
    </row>
    <row r="31" spans="1:8" x14ac:dyDescent="0.25">
      <c r="A31" s="27" t="s">
        <v>73</v>
      </c>
    </row>
    <row r="33" spans="8:11" x14ac:dyDescent="0.25">
      <c r="H33" s="29"/>
    </row>
    <row r="34" spans="8:11" x14ac:dyDescent="0.25">
      <c r="H34" s="29"/>
    </row>
    <row r="43" spans="8:11" x14ac:dyDescent="0.25">
      <c r="J43" s="29"/>
      <c r="K43" s="29"/>
    </row>
    <row r="44" spans="8:11" x14ac:dyDescent="0.25">
      <c r="H44" s="29"/>
      <c r="J44" s="29"/>
      <c r="K44" s="29"/>
    </row>
    <row r="45" spans="8:11" x14ac:dyDescent="0.25">
      <c r="H45" s="29"/>
      <c r="J45" s="29"/>
      <c r="K45" s="29"/>
    </row>
    <row r="46" spans="8:11" x14ac:dyDescent="0.25">
      <c r="H46" s="29"/>
      <c r="J46" s="29"/>
      <c r="K46" s="29"/>
    </row>
    <row r="47" spans="8:11" x14ac:dyDescent="0.25">
      <c r="H47" s="29"/>
      <c r="J47" s="29"/>
      <c r="K47" s="29"/>
    </row>
    <row r="48" spans="8:11" x14ac:dyDescent="0.25">
      <c r="J48" s="29"/>
      <c r="K48" s="29"/>
    </row>
    <row r="49" spans="10:11" x14ac:dyDescent="0.25">
      <c r="J49" s="29"/>
      <c r="K49" s="29"/>
    </row>
  </sheetData>
  <sortState ref="A2:A28">
    <sortCondition ref="A2:A28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Elliott Urish</dc:creator>
  <cp:lastModifiedBy>Kathy N. Landon</cp:lastModifiedBy>
  <cp:lastPrinted>2016-02-01T01:49:03Z</cp:lastPrinted>
  <dcterms:created xsi:type="dcterms:W3CDTF">2013-03-21T09:12:42Z</dcterms:created>
  <dcterms:modified xsi:type="dcterms:W3CDTF">2021-04-13T15:12:24Z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 Version">
    <vt:lpwstr>14.10</vt:lpwstr>
  </property>
</Properties>
</file>